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B195" l="1"/>
  <c r="A195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57"/>
  <c r="L119"/>
  <c r="L138"/>
  <c r="L81"/>
  <c r="L62"/>
  <c r="L43"/>
  <c r="L24"/>
  <c r="G195"/>
  <c r="F195"/>
  <c r="H195"/>
  <c r="J195"/>
  <c r="I195"/>
  <c r="H176"/>
  <c r="J176"/>
  <c r="G176"/>
  <c r="F176"/>
  <c r="J157"/>
  <c r="I157"/>
  <c r="H157"/>
  <c r="G157"/>
  <c r="F157"/>
  <c r="J138"/>
  <c r="I138"/>
  <c r="H138"/>
  <c r="G138"/>
  <c r="F138"/>
  <c r="J119"/>
  <c r="I119"/>
  <c r="H119"/>
  <c r="G119"/>
  <c r="F119"/>
  <c r="G100"/>
  <c r="I100"/>
  <c r="J100"/>
  <c r="F100"/>
  <c r="I81"/>
  <c r="F81"/>
  <c r="G81"/>
  <c r="I62"/>
  <c r="J62"/>
  <c r="F62"/>
  <c r="G62"/>
  <c r="H62"/>
  <c r="I43"/>
  <c r="H43"/>
  <c r="G43"/>
  <c r="F43"/>
  <c r="H24"/>
  <c r="J24"/>
  <c r="I24"/>
  <c r="G24"/>
  <c r="F24"/>
  <c r="L196" l="1"/>
  <c r="J196"/>
  <c r="I196"/>
  <c r="F196"/>
  <c r="H196"/>
  <c r="G196"/>
</calcChain>
</file>

<file path=xl/sharedStrings.xml><?xml version="1.0" encoding="utf-8"?>
<sst xmlns="http://schemas.openxmlformats.org/spreadsheetml/2006/main" count="318" uniqueCount="109">
  <si>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</si>
  <si>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</si>
  <si>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</si>
  <si>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</si>
  <si>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</si>
  <si>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</si>
  <si>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</si>
  <si>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</si>
  <si>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</si>
  <si>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</si>
  <si>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</si>
  <si>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</si>
  <si>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</si>
  <si>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</si>
  <si>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</si>
  <si>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</si>
  <si>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</si>
  <si>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</si>
  <si>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</si>
  <si>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</si>
  <si>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</si>
  <si>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</si>
  <si>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</si>
  <si>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</si>
  <si>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</si>
  <si>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</si>
  <si>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</si>
  <si>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</si>
  <si>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</si>
  <si>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</si>
  <si>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</si>
  <si>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</si>
  <si>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</si>
  <si>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</si>
  <si>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</si>
  <si>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</si>
  <si>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</si>
  <si>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</si>
  <si>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</si>
  <si>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</si>
  <si>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Кадникова И.В. </t>
  </si>
  <si>
    <t>Картофельное пюре</t>
  </si>
  <si>
    <t>Котлеты Домашние</t>
  </si>
  <si>
    <t>Салат из капусты с овощами</t>
  </si>
  <si>
    <t>Компот из смеси сухофруктов</t>
  </si>
  <si>
    <t>Хлеб пшеничный</t>
  </si>
  <si>
    <t>Хлеб ржаной</t>
  </si>
  <si>
    <t xml:space="preserve">пряник </t>
  </si>
  <si>
    <t>54-10з</t>
  </si>
  <si>
    <t>п/ф</t>
  </si>
  <si>
    <t>54-11г</t>
  </si>
  <si>
    <t>54-1хн</t>
  </si>
  <si>
    <t xml:space="preserve">пром. </t>
  </si>
  <si>
    <t xml:space="preserve">соус сметанный </t>
  </si>
  <si>
    <t>Капуста тушеная с мясом птицы</t>
  </si>
  <si>
    <t>Какао с молоком</t>
  </si>
  <si>
    <t>блины с печенью</t>
  </si>
  <si>
    <t>яблоко</t>
  </si>
  <si>
    <t>54-27м</t>
  </si>
  <si>
    <t>54-21гн</t>
  </si>
  <si>
    <t>Рис припущенный с томатом</t>
  </si>
  <si>
    <t>Курица отварная</t>
  </si>
  <si>
    <t>Компот из кураги</t>
  </si>
  <si>
    <t>54-21м</t>
  </si>
  <si>
    <t>54-27г</t>
  </si>
  <si>
    <t>54-2хн</t>
  </si>
  <si>
    <t>54-1соус</t>
  </si>
  <si>
    <t>Винегрет с растительным маслом</t>
  </si>
  <si>
    <t>Рыба тушеная в томате с овощами (минтай)</t>
  </si>
  <si>
    <t>Напиток из шиповника</t>
  </si>
  <si>
    <t>Банан</t>
  </si>
  <si>
    <t>54-16з</t>
  </si>
  <si>
    <t>54-11р</t>
  </si>
  <si>
    <t>54-13хн</t>
  </si>
  <si>
    <t>Борщ с капустой и картофелем со сметаной</t>
  </si>
  <si>
    <t>Сыр твердых сортов в нарезке</t>
  </si>
  <si>
    <t>Масло сливочное (порциями)</t>
  </si>
  <si>
    <t>54-2с</t>
  </si>
  <si>
    <t>54-1з</t>
  </si>
  <si>
    <t>54-19з</t>
  </si>
  <si>
    <t>Суп картофельный с макаронными изделиями</t>
  </si>
  <si>
    <t>Чай с сахаром</t>
  </si>
  <si>
    <t>54-24с</t>
  </si>
  <si>
    <t>53-19з</t>
  </si>
  <si>
    <t>Вареники</t>
  </si>
  <si>
    <t xml:space="preserve">Блины с творогом </t>
  </si>
  <si>
    <t>Кофейный напиток с молоком</t>
  </si>
  <si>
    <t>Мандарин</t>
  </si>
  <si>
    <t>54-23гн</t>
  </si>
  <si>
    <t>Салат из белокочанной капусты</t>
  </si>
  <si>
    <t>Каша гречневая рассыпчатая</t>
  </si>
  <si>
    <t>Соус сметанный натуральный</t>
  </si>
  <si>
    <t>Чай с лимоном и сахаром</t>
  </si>
  <si>
    <t>54-7з</t>
  </si>
  <si>
    <t>54-4соус</t>
  </si>
  <si>
    <t>54-4г</t>
  </si>
  <si>
    <t>54-3гн</t>
  </si>
  <si>
    <t>Салат из свежих помидоров и огурцов</t>
  </si>
  <si>
    <t>Рис припущенный</t>
  </si>
  <si>
    <t>Рыба, запеченная в сметанном соусе (минтай)</t>
  </si>
  <si>
    <t>54-5з</t>
  </si>
  <si>
    <t>54-9р</t>
  </si>
  <si>
    <t>54-7г</t>
  </si>
  <si>
    <t>Плов с курицей</t>
  </si>
  <si>
    <t>Какао с молоком сгущенным</t>
  </si>
  <si>
    <t>54-12м</t>
  </si>
  <si>
    <t>54-22гн</t>
  </si>
  <si>
    <t>хлеб пшеничный</t>
  </si>
  <si>
    <t>54-2гн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</si>
</sst>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192" sqref="O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70</v>
      </c>
      <c r="G14" s="43">
        <v>2.2999999999999998</v>
      </c>
      <c r="H14" s="43">
        <v>5.4</v>
      </c>
      <c r="I14" s="43">
        <v>2.2999999999999998</v>
      </c>
      <c r="J14" s="43">
        <v>66.7</v>
      </c>
      <c r="K14" s="52" t="s">
        <v>48</v>
      </c>
      <c r="L14" s="43">
        <v>7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11.6</v>
      </c>
      <c r="H16" s="43">
        <v>9.1999999999999993</v>
      </c>
      <c r="I16" s="43">
        <v>7</v>
      </c>
      <c r="J16" s="43">
        <v>157.4</v>
      </c>
      <c r="K16" s="52" t="s">
        <v>49</v>
      </c>
      <c r="L16" s="43">
        <v>29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200</v>
      </c>
      <c r="G17" s="43">
        <v>4.0999999999999996</v>
      </c>
      <c r="H17" s="43">
        <v>7.1</v>
      </c>
      <c r="I17" s="43">
        <v>26.4</v>
      </c>
      <c r="J17" s="43">
        <v>185.8</v>
      </c>
      <c r="K17" s="52" t="s">
        <v>50</v>
      </c>
      <c r="L17" s="43">
        <v>11.36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52" t="s">
        <v>51</v>
      </c>
      <c r="L18" s="43">
        <v>12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52" t="s">
        <v>52</v>
      </c>
      <c r="L19" s="43">
        <v>4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52" t="s">
        <v>52</v>
      </c>
      <c r="L20" s="43">
        <v>2</v>
      </c>
    </row>
    <row r="21" spans="1:12" ht="15">
      <c r="A21" s="23"/>
      <c r="B21" s="15"/>
      <c r="C21" s="11"/>
      <c r="D21" s="6"/>
      <c r="E21" s="51" t="s">
        <v>47</v>
      </c>
      <c r="F21" s="43">
        <v>50</v>
      </c>
      <c r="G21" s="43">
        <v>3</v>
      </c>
      <c r="H21" s="43">
        <v>2.4</v>
      </c>
      <c r="I21" s="43">
        <v>37.5</v>
      </c>
      <c r="J21" s="43">
        <v>183</v>
      </c>
      <c r="K21" s="52" t="s">
        <v>52</v>
      </c>
      <c r="L21" s="43">
        <v>6</v>
      </c>
    </row>
    <row r="22" spans="1:12" ht="15">
      <c r="A22" s="23"/>
      <c r="B22" s="15"/>
      <c r="C22" s="11"/>
      <c r="D22" s="6"/>
      <c r="E22" s="51"/>
      <c r="F22" s="43"/>
      <c r="G22" s="43"/>
      <c r="H22" s="43"/>
      <c r="I22" s="43"/>
      <c r="J22" s="43"/>
      <c r="K22" s="52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28.1</v>
      </c>
      <c r="H23" s="19">
        <f t="shared" si="2"/>
        <v>24.999999999999996</v>
      </c>
      <c r="I23" s="19">
        <f t="shared" si="2"/>
        <v>132.5</v>
      </c>
      <c r="J23" s="19">
        <f t="shared" si="2"/>
        <v>865.7</v>
      </c>
      <c r="K23" s="25"/>
      <c r="L23" s="19">
        <f t="shared" ref="L23" si="3">SUM(L14:L22)</f>
        <v>71.36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28.1</v>
      </c>
      <c r="H24" s="32">
        <f t="shared" si="4"/>
        <v>24.999999999999996</v>
      </c>
      <c r="I24" s="32">
        <f t="shared" si="4"/>
        <v>132.5</v>
      </c>
      <c r="J24" s="32">
        <f t="shared" si="4"/>
        <v>865.7</v>
      </c>
      <c r="K24" s="32"/>
      <c r="L24" s="32">
        <f t="shared" ref="L24" si="5">L13+L23</f>
        <v>71.36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16.8</v>
      </c>
      <c r="H35" s="43">
        <v>8.1999999999999993</v>
      </c>
      <c r="I35" s="43">
        <v>10.4</v>
      </c>
      <c r="J35" s="43">
        <v>183</v>
      </c>
      <c r="K35" s="52" t="s">
        <v>58</v>
      </c>
      <c r="L35" s="43">
        <v>31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4.7</v>
      </c>
      <c r="H37" s="43">
        <v>3.5</v>
      </c>
      <c r="I37" s="43">
        <v>12.5</v>
      </c>
      <c r="J37" s="43">
        <v>100.4</v>
      </c>
      <c r="K37" s="52" t="s">
        <v>59</v>
      </c>
      <c r="L37" s="43">
        <v>14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52" t="s">
        <v>52</v>
      </c>
      <c r="L38" s="43">
        <v>4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52" t="s">
        <v>52</v>
      </c>
      <c r="L39" s="43">
        <v>2</v>
      </c>
    </row>
    <row r="40" spans="1:12" ht="15">
      <c r="A40" s="14"/>
      <c r="B40" s="15"/>
      <c r="C40" s="11"/>
      <c r="D40" s="6"/>
      <c r="E40" s="51" t="s">
        <v>56</v>
      </c>
      <c r="F40" s="43">
        <v>110</v>
      </c>
      <c r="G40" s="43">
        <v>8.1</v>
      </c>
      <c r="H40" s="43">
        <v>9</v>
      </c>
      <c r="I40" s="43">
        <v>25.5</v>
      </c>
      <c r="J40" s="43">
        <v>215.2</v>
      </c>
      <c r="K40" s="52" t="s">
        <v>52</v>
      </c>
      <c r="L40" s="43">
        <v>13</v>
      </c>
    </row>
    <row r="41" spans="1:12" ht="15">
      <c r="A41" s="14"/>
      <c r="B41" s="15"/>
      <c r="C41" s="11"/>
      <c r="D41" s="6"/>
      <c r="E41" s="51" t="s">
        <v>57</v>
      </c>
      <c r="F41" s="43">
        <v>100</v>
      </c>
      <c r="G41" s="43">
        <v>0.6</v>
      </c>
      <c r="H41" s="43">
        <v>0.6</v>
      </c>
      <c r="I41" s="43">
        <v>14.7</v>
      </c>
      <c r="J41" s="43">
        <v>66.599999999999994</v>
      </c>
      <c r="K41" s="52" t="s">
        <v>52</v>
      </c>
      <c r="L41" s="43">
        <v>8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36.800000000000004</v>
      </c>
      <c r="H42" s="19">
        <f t="shared" ref="H42" si="11">SUM(H33:H41)</f>
        <v>22.200000000000003</v>
      </c>
      <c r="I42" s="19">
        <f t="shared" ref="I42" si="12">SUM(I33:I41)</f>
        <v>102.60000000000001</v>
      </c>
      <c r="J42" s="19">
        <f t="shared" ref="J42:L42" si="13">SUM(J33:J41)</f>
        <v>757</v>
      </c>
      <c r="K42" s="25"/>
      <c r="L42" s="19">
        <f t="shared" si="13"/>
        <v>72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36.800000000000004</v>
      </c>
      <c r="H43" s="32">
        <f t="shared" ref="H43" si="15">H32+H42</f>
        <v>22.200000000000003</v>
      </c>
      <c r="I43" s="32">
        <f t="shared" ref="I43" si="16">I32+I42</f>
        <v>102.60000000000001</v>
      </c>
      <c r="J43" s="32">
        <f t="shared" ref="J43:L43" si="17">J32+J42</f>
        <v>757</v>
      </c>
      <c r="K43" s="32"/>
      <c r="L43" s="32">
        <f t="shared" si="17"/>
        <v>72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28.9</v>
      </c>
      <c r="H54" s="43">
        <v>2.2000000000000002</v>
      </c>
      <c r="I54" s="43">
        <v>1</v>
      </c>
      <c r="J54" s="43">
        <v>139.30000000000001</v>
      </c>
      <c r="K54" s="52" t="s">
        <v>63</v>
      </c>
      <c r="L54" s="43">
        <v>18</v>
      </c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200</v>
      </c>
      <c r="G55" s="43">
        <v>5</v>
      </c>
      <c r="H55" s="43">
        <v>5.9</v>
      </c>
      <c r="I55" s="43">
        <v>48.4</v>
      </c>
      <c r="J55" s="43">
        <v>266.8</v>
      </c>
      <c r="K55" s="52" t="s">
        <v>64</v>
      </c>
      <c r="L55" s="43">
        <v>28</v>
      </c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52" t="s">
        <v>65</v>
      </c>
      <c r="L56" s="43">
        <v>12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52" t="s">
        <v>52</v>
      </c>
      <c r="L57" s="43">
        <v>4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52" t="s">
        <v>52</v>
      </c>
      <c r="L58" s="43">
        <v>2</v>
      </c>
    </row>
    <row r="59" spans="1:12" ht="15">
      <c r="A59" s="23"/>
      <c r="B59" s="15"/>
      <c r="C59" s="11"/>
      <c r="D59" s="6"/>
      <c r="E59" s="51" t="s">
        <v>53</v>
      </c>
      <c r="F59" s="43">
        <v>30</v>
      </c>
      <c r="G59" s="43">
        <v>0.4</v>
      </c>
      <c r="H59" s="43">
        <v>2.5</v>
      </c>
      <c r="I59" s="43">
        <v>1</v>
      </c>
      <c r="J59" s="43">
        <v>27.9</v>
      </c>
      <c r="K59" s="52" t="s">
        <v>66</v>
      </c>
      <c r="L59" s="43">
        <v>2</v>
      </c>
    </row>
    <row r="60" spans="1:12" ht="15">
      <c r="A60" s="23"/>
      <c r="B60" s="15"/>
      <c r="C60" s="11"/>
      <c r="D60" s="6"/>
      <c r="E60" s="51" t="s">
        <v>57</v>
      </c>
      <c r="F60" s="43">
        <v>100</v>
      </c>
      <c r="G60" s="43">
        <v>0.6</v>
      </c>
      <c r="H60" s="43">
        <v>0.6</v>
      </c>
      <c r="I60" s="43">
        <v>14.7</v>
      </c>
      <c r="J60" s="43">
        <v>66.599999999999994</v>
      </c>
      <c r="K60" s="52" t="s">
        <v>52</v>
      </c>
      <c r="L60" s="43">
        <v>8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42.5</v>
      </c>
      <c r="H61" s="19">
        <f t="shared" ref="H61" si="23">SUM(H52:H60)</f>
        <v>12.200000000000001</v>
      </c>
      <c r="I61" s="19">
        <f t="shared" ref="I61" si="24">SUM(I52:I60)</f>
        <v>120.2</v>
      </c>
      <c r="J61" s="19">
        <f t="shared" ref="J61:L61" si="25">SUM(J52:J60)</f>
        <v>759.30000000000007</v>
      </c>
      <c r="K61" s="25"/>
      <c r="L61" s="19">
        <f t="shared" si="25"/>
        <v>74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710</v>
      </c>
      <c r="G62" s="32">
        <f t="shared" ref="G62" si="26">G51+G61</f>
        <v>42.5</v>
      </c>
      <c r="H62" s="32">
        <f t="shared" ref="H62" si="27">H51+H61</f>
        <v>12.200000000000001</v>
      </c>
      <c r="I62" s="32">
        <f t="shared" ref="I62" si="28">I51+I61</f>
        <v>120.2</v>
      </c>
      <c r="J62" s="32">
        <f t="shared" ref="J62:L62" si="29">J51+J61</f>
        <v>759.30000000000007</v>
      </c>
      <c r="K62" s="32"/>
      <c r="L62" s="32">
        <f t="shared" si="29"/>
        <v>74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0.7</v>
      </c>
      <c r="H71" s="43">
        <v>5.4</v>
      </c>
      <c r="I71" s="43">
        <v>4</v>
      </c>
      <c r="J71" s="43">
        <v>67.099999999999994</v>
      </c>
      <c r="K71" s="52" t="s">
        <v>71</v>
      </c>
      <c r="L71" s="43">
        <v>8</v>
      </c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13.9</v>
      </c>
      <c r="H73" s="43">
        <v>7.4</v>
      </c>
      <c r="I73" s="43">
        <v>6.3</v>
      </c>
      <c r="J73" s="43">
        <v>147.30000000000001</v>
      </c>
      <c r="K73" s="52" t="s">
        <v>72</v>
      </c>
      <c r="L73" s="43">
        <v>20.36</v>
      </c>
    </row>
    <row r="74" spans="1:12" ht="15">
      <c r="A74" s="23"/>
      <c r="B74" s="15"/>
      <c r="C74" s="11"/>
      <c r="D74" s="7" t="s">
        <v>29</v>
      </c>
      <c r="E74" s="42" t="s">
        <v>41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52" t="s">
        <v>50</v>
      </c>
      <c r="L74" s="43">
        <v>14</v>
      </c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0.6</v>
      </c>
      <c r="H75" s="43">
        <v>0.2</v>
      </c>
      <c r="I75" s="43">
        <v>15.1</v>
      </c>
      <c r="J75" s="43">
        <v>65.400000000000006</v>
      </c>
      <c r="K75" s="52" t="s">
        <v>73</v>
      </c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52" t="s">
        <v>52</v>
      </c>
      <c r="L76" s="43">
        <v>4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52" t="s">
        <v>52</v>
      </c>
      <c r="L77" s="43">
        <v>2</v>
      </c>
    </row>
    <row r="78" spans="1:12" ht="15">
      <c r="A78" s="23"/>
      <c r="B78" s="15"/>
      <c r="C78" s="11"/>
      <c r="D78" s="6"/>
      <c r="E78" s="42" t="s">
        <v>70</v>
      </c>
      <c r="F78" s="43">
        <v>100</v>
      </c>
      <c r="G78" s="43">
        <v>2.2999999999999998</v>
      </c>
      <c r="H78" s="43">
        <v>0.8</v>
      </c>
      <c r="I78" s="43">
        <v>31.5</v>
      </c>
      <c r="J78" s="43">
        <v>141.80000000000001</v>
      </c>
      <c r="K78" s="52" t="s">
        <v>52</v>
      </c>
      <c r="L78" s="43">
        <v>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27.2</v>
      </c>
      <c r="H80" s="19">
        <f t="shared" ref="H80" si="35">SUM(H71:H79)</f>
        <v>20</v>
      </c>
      <c r="I80" s="19">
        <f t="shared" ref="I80" si="36">SUM(I71:I79)</f>
        <v>116.2</v>
      </c>
      <c r="J80" s="19">
        <f t="shared" ref="J80:L80" si="37">SUM(J71:J79)</f>
        <v>752.80000000000018</v>
      </c>
      <c r="K80" s="25"/>
      <c r="L80" s="19">
        <f t="shared" si="37"/>
        <v>68.36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27.2</v>
      </c>
      <c r="H81" s="32">
        <f t="shared" ref="H81" si="39">H70+H80</f>
        <v>20</v>
      </c>
      <c r="I81" s="32">
        <f t="shared" ref="I81" si="40">I70+I80</f>
        <v>116.2</v>
      </c>
      <c r="J81" s="32">
        <f t="shared" ref="J81:L81" si="41">J70+J80</f>
        <v>752.80000000000018</v>
      </c>
      <c r="K81" s="32"/>
      <c r="L81" s="32">
        <f t="shared" si="41"/>
        <v>68.36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/>
      <c r="E90" s="42" t="s">
        <v>70</v>
      </c>
      <c r="F90" s="43">
        <v>150</v>
      </c>
      <c r="G90" s="43">
        <v>2.2999999999999998</v>
      </c>
      <c r="H90" s="43">
        <v>0.8</v>
      </c>
      <c r="I90" s="43">
        <v>31.5</v>
      </c>
      <c r="J90" s="43">
        <v>141.80000000000001</v>
      </c>
      <c r="K90" s="52" t="s">
        <v>52</v>
      </c>
      <c r="L90" s="43">
        <v>12</v>
      </c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220</v>
      </c>
      <c r="G91" s="43">
        <v>5.2</v>
      </c>
      <c r="H91" s="43">
        <v>6.2</v>
      </c>
      <c r="I91" s="43">
        <v>11.1</v>
      </c>
      <c r="J91" s="43">
        <v>121.5</v>
      </c>
      <c r="K91" s="52" t="s">
        <v>77</v>
      </c>
      <c r="L91" s="43">
        <v>27</v>
      </c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4.7</v>
      </c>
      <c r="H94" s="43">
        <v>3.5</v>
      </c>
      <c r="I94" s="43">
        <v>12.5</v>
      </c>
      <c r="J94" s="43">
        <v>100.4</v>
      </c>
      <c r="K94" s="52" t="s">
        <v>59</v>
      </c>
      <c r="L94" s="43">
        <v>14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52" t="s">
        <v>52</v>
      </c>
      <c r="L95" s="43">
        <v>4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52" t="s">
        <v>52</v>
      </c>
      <c r="L96" s="43">
        <v>2</v>
      </c>
    </row>
    <row r="97" spans="1:12" ht="15">
      <c r="A97" s="23"/>
      <c r="B97" s="15"/>
      <c r="C97" s="11"/>
      <c r="D97" s="6"/>
      <c r="E97" s="42" t="s">
        <v>75</v>
      </c>
      <c r="F97" s="43">
        <v>30</v>
      </c>
      <c r="G97" s="43">
        <v>7</v>
      </c>
      <c r="H97" s="43">
        <v>8.9</v>
      </c>
      <c r="I97" s="43">
        <v>0</v>
      </c>
      <c r="J97" s="43">
        <v>107.5</v>
      </c>
      <c r="K97" s="52" t="s">
        <v>78</v>
      </c>
      <c r="L97" s="43">
        <v>8</v>
      </c>
    </row>
    <row r="98" spans="1:12" ht="15">
      <c r="A98" s="23"/>
      <c r="B98" s="15"/>
      <c r="C98" s="11"/>
      <c r="D98" s="6"/>
      <c r="E98" s="42" t="s">
        <v>76</v>
      </c>
      <c r="F98" s="43">
        <v>15</v>
      </c>
      <c r="G98" s="43">
        <v>0.1</v>
      </c>
      <c r="H98" s="43">
        <v>10.9</v>
      </c>
      <c r="I98" s="43">
        <v>0.2</v>
      </c>
      <c r="J98" s="43">
        <v>99.1</v>
      </c>
      <c r="K98" s="52" t="s">
        <v>78</v>
      </c>
      <c r="L98" s="43">
        <v>6.2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25.9</v>
      </c>
      <c r="H99" s="19">
        <f t="shared" ref="H99" si="47">SUM(H90:H98)</f>
        <v>31.200000000000003</v>
      </c>
      <c r="I99" s="19">
        <f t="shared" ref="I99" si="48">SUM(I90:I98)</f>
        <v>94.8</v>
      </c>
      <c r="J99" s="19">
        <f t="shared" ref="J99:L99" si="49">SUM(J90:J98)</f>
        <v>762.10000000000014</v>
      </c>
      <c r="K99" s="53" t="s">
        <v>79</v>
      </c>
      <c r="L99" s="19">
        <f t="shared" si="49"/>
        <v>73.2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705</v>
      </c>
      <c r="G100" s="32">
        <f t="shared" ref="G100" si="50">G89+G99</f>
        <v>25.9</v>
      </c>
      <c r="H100" s="32">
        <f t="shared" ref="H100" si="51">H89+H99</f>
        <v>31.200000000000003</v>
      </c>
      <c r="I100" s="32">
        <f t="shared" ref="I100" si="52">I89+I99</f>
        <v>94.8</v>
      </c>
      <c r="J100" s="32">
        <f t="shared" ref="J100:L100" si="53">J89+J99</f>
        <v>762.10000000000014</v>
      </c>
      <c r="K100" s="32"/>
      <c r="L100" s="32">
        <f t="shared" si="53"/>
        <v>73.2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/>
      <c r="E109" s="51" t="s">
        <v>57</v>
      </c>
      <c r="F109" s="43">
        <v>150</v>
      </c>
      <c r="G109" s="43">
        <v>0.6</v>
      </c>
      <c r="H109" s="43">
        <v>0.6</v>
      </c>
      <c r="I109" s="43">
        <v>14.7</v>
      </c>
      <c r="J109" s="43">
        <v>66.599999999999994</v>
      </c>
      <c r="K109" s="52" t="s">
        <v>52</v>
      </c>
      <c r="L109" s="43">
        <v>12</v>
      </c>
    </row>
    <row r="110" spans="1:12" ht="1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4.8</v>
      </c>
      <c r="H110" s="43">
        <v>2.2000000000000002</v>
      </c>
      <c r="I110" s="43">
        <v>15.5</v>
      </c>
      <c r="J110" s="43">
        <v>100.9</v>
      </c>
      <c r="K110" s="52" t="s">
        <v>82</v>
      </c>
      <c r="L110" s="43">
        <v>19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0.2</v>
      </c>
      <c r="H113" s="43">
        <v>0</v>
      </c>
      <c r="I113" s="43">
        <v>6.4</v>
      </c>
      <c r="J113" s="43">
        <v>26.8</v>
      </c>
      <c r="K113" s="44" t="s">
        <v>108</v>
      </c>
      <c r="L113" s="43">
        <v>5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2.2999999999999998</v>
      </c>
      <c r="H114" s="43">
        <v>0.25</v>
      </c>
      <c r="I114" s="43">
        <v>14.75</v>
      </c>
      <c r="J114" s="43">
        <v>70.3</v>
      </c>
      <c r="K114" s="52" t="s">
        <v>52</v>
      </c>
      <c r="L114" s="43">
        <v>2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52" t="s">
        <v>52</v>
      </c>
      <c r="L115" s="43">
        <v>2</v>
      </c>
    </row>
    <row r="116" spans="1:12" ht="15">
      <c r="A116" s="23"/>
      <c r="B116" s="15"/>
      <c r="C116" s="11"/>
      <c r="D116" s="6"/>
      <c r="E116" s="42" t="s">
        <v>75</v>
      </c>
      <c r="F116" s="43">
        <v>60</v>
      </c>
      <c r="G116" s="43">
        <v>13.9</v>
      </c>
      <c r="H116" s="43">
        <v>17.7</v>
      </c>
      <c r="I116" s="43">
        <v>0</v>
      </c>
      <c r="J116" s="43">
        <v>215</v>
      </c>
      <c r="K116" s="52" t="s">
        <v>78</v>
      </c>
      <c r="L116" s="43">
        <v>8</v>
      </c>
    </row>
    <row r="117" spans="1:12" ht="15">
      <c r="A117" s="23"/>
      <c r="B117" s="15"/>
      <c r="C117" s="11"/>
      <c r="D117" s="6"/>
      <c r="E117" s="42" t="s">
        <v>76</v>
      </c>
      <c r="F117" s="43">
        <v>30</v>
      </c>
      <c r="G117" s="43">
        <v>0.2</v>
      </c>
      <c r="H117" s="43">
        <v>21.8</v>
      </c>
      <c r="I117" s="43">
        <v>0.4</v>
      </c>
      <c r="J117" s="43">
        <v>198.3</v>
      </c>
      <c r="K117" s="52" t="s">
        <v>83</v>
      </c>
      <c r="L117" s="43">
        <v>6.2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23.999999999999996</v>
      </c>
      <c r="H118" s="19">
        <f t="shared" si="56"/>
        <v>42.95</v>
      </c>
      <c r="I118" s="19">
        <f t="shared" si="56"/>
        <v>61.75</v>
      </c>
      <c r="J118" s="19">
        <f t="shared" si="56"/>
        <v>729.09999999999991</v>
      </c>
      <c r="K118" s="25"/>
      <c r="L118" s="19">
        <f t="shared" ref="L118" si="57">SUM(L109:L117)</f>
        <v>54.2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700</v>
      </c>
      <c r="G119" s="32">
        <f t="shared" ref="G119" si="58">G108+G118</f>
        <v>23.999999999999996</v>
      </c>
      <c r="H119" s="32">
        <f t="shared" ref="H119" si="59">H108+H118</f>
        <v>42.95</v>
      </c>
      <c r="I119" s="32">
        <f t="shared" ref="I119" si="60">I108+I118</f>
        <v>61.75</v>
      </c>
      <c r="J119" s="32">
        <f t="shared" ref="J119:L119" si="61">J108+J118</f>
        <v>729.09999999999991</v>
      </c>
      <c r="K119" s="32"/>
      <c r="L119" s="32">
        <f t="shared" si="61"/>
        <v>54.2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/>
      <c r="E128" s="51" t="s">
        <v>85</v>
      </c>
      <c r="F128" s="43">
        <v>130</v>
      </c>
      <c r="G128" s="43">
        <v>6.9</v>
      </c>
      <c r="H128" s="43">
        <v>9.6</v>
      </c>
      <c r="I128" s="43">
        <v>37.700000000000003</v>
      </c>
      <c r="J128" s="43">
        <v>265.39999999999998</v>
      </c>
      <c r="K128" s="52" t="s">
        <v>49</v>
      </c>
      <c r="L128" s="43">
        <v>14</v>
      </c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84</v>
      </c>
      <c r="F130" s="43">
        <v>200</v>
      </c>
      <c r="G130" s="43">
        <v>22.6</v>
      </c>
      <c r="H130" s="43">
        <v>11.3</v>
      </c>
      <c r="I130" s="43">
        <v>29.5</v>
      </c>
      <c r="J130" s="43">
        <v>309.60000000000002</v>
      </c>
      <c r="K130" s="52" t="s">
        <v>49</v>
      </c>
      <c r="L130" s="43">
        <v>26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3.9</v>
      </c>
      <c r="H132" s="43">
        <v>2.9</v>
      </c>
      <c r="I132" s="43">
        <v>11.2</v>
      </c>
      <c r="J132" s="43">
        <v>86</v>
      </c>
      <c r="K132" s="52" t="s">
        <v>88</v>
      </c>
      <c r="L132" s="43">
        <v>14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52" t="s">
        <v>52</v>
      </c>
      <c r="L133" s="43">
        <v>4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52" t="s">
        <v>52</v>
      </c>
      <c r="L134" s="43">
        <v>2</v>
      </c>
    </row>
    <row r="135" spans="1:12" ht="15">
      <c r="A135" s="14"/>
      <c r="B135" s="15"/>
      <c r="C135" s="11"/>
      <c r="D135" s="6"/>
      <c r="E135" s="42" t="s">
        <v>87</v>
      </c>
      <c r="F135" s="43">
        <v>100</v>
      </c>
      <c r="G135" s="43">
        <v>0.8</v>
      </c>
      <c r="H135" s="43">
        <v>0.2</v>
      </c>
      <c r="I135" s="43">
        <v>7.5</v>
      </c>
      <c r="J135" s="43">
        <v>35</v>
      </c>
      <c r="K135" s="52" t="s">
        <v>52</v>
      </c>
      <c r="L135" s="43">
        <v>8.36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40.799999999999997</v>
      </c>
      <c r="H137" s="19">
        <f t="shared" si="64"/>
        <v>24.899999999999995</v>
      </c>
      <c r="I137" s="19">
        <f t="shared" si="64"/>
        <v>125.4</v>
      </c>
      <c r="J137" s="19">
        <f t="shared" si="64"/>
        <v>887.80000000000007</v>
      </c>
      <c r="K137" s="25"/>
      <c r="L137" s="19">
        <f t="shared" ref="L137" si="65">SUM(L128:L136)</f>
        <v>68.36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720</v>
      </c>
      <c r="G138" s="32">
        <f t="shared" ref="G138" si="66">G127+G137</f>
        <v>40.799999999999997</v>
      </c>
      <c r="H138" s="32">
        <f t="shared" ref="H138" si="67">H127+H137</f>
        <v>24.899999999999995</v>
      </c>
      <c r="I138" s="32">
        <f t="shared" ref="I138" si="68">I127+I137</f>
        <v>125.4</v>
      </c>
      <c r="J138" s="32">
        <f t="shared" ref="J138:L138" si="69">J127+J137</f>
        <v>887.80000000000007</v>
      </c>
      <c r="K138" s="32"/>
      <c r="L138" s="32">
        <f t="shared" si="69"/>
        <v>68.36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1.5</v>
      </c>
      <c r="H147" s="43">
        <v>6.1</v>
      </c>
      <c r="I147" s="43">
        <v>6.2</v>
      </c>
      <c r="J147" s="43">
        <v>85.8</v>
      </c>
      <c r="K147" s="52" t="s">
        <v>93</v>
      </c>
      <c r="L147" s="43">
        <v>10</v>
      </c>
    </row>
    <row r="148" spans="1:12" ht="15">
      <c r="A148" s="23"/>
      <c r="B148" s="15"/>
      <c r="C148" s="11"/>
      <c r="D148" s="7"/>
      <c r="E148" s="42" t="s">
        <v>91</v>
      </c>
      <c r="F148" s="43">
        <v>20</v>
      </c>
      <c r="G148" s="43">
        <v>0.6</v>
      </c>
      <c r="H148" s="43">
        <v>3.3</v>
      </c>
      <c r="I148" s="43">
        <v>1.3</v>
      </c>
      <c r="J148" s="43">
        <v>37.200000000000003</v>
      </c>
      <c r="K148" s="52" t="s">
        <v>94</v>
      </c>
      <c r="L148" s="43">
        <v>2</v>
      </c>
    </row>
    <row r="149" spans="1:12" ht="15">
      <c r="A149" s="23"/>
      <c r="B149" s="15"/>
      <c r="C149" s="11"/>
      <c r="D149" s="7" t="s">
        <v>28</v>
      </c>
      <c r="E149" s="42" t="s">
        <v>61</v>
      </c>
      <c r="F149" s="43">
        <v>90</v>
      </c>
      <c r="G149" s="43">
        <v>28.9</v>
      </c>
      <c r="H149" s="43">
        <v>2.2000000000000002</v>
      </c>
      <c r="I149" s="43">
        <v>1</v>
      </c>
      <c r="J149" s="43">
        <v>139.30000000000001</v>
      </c>
      <c r="K149" s="52" t="s">
        <v>63</v>
      </c>
      <c r="L149" s="43">
        <v>18</v>
      </c>
    </row>
    <row r="150" spans="1:12" ht="15">
      <c r="A150" s="23"/>
      <c r="B150" s="15"/>
      <c r="C150" s="11"/>
      <c r="D150" s="7" t="s">
        <v>29</v>
      </c>
      <c r="E150" s="42" t="s">
        <v>90</v>
      </c>
      <c r="F150" s="43">
        <v>150</v>
      </c>
      <c r="G150" s="43">
        <v>8.1999999999999993</v>
      </c>
      <c r="H150" s="43">
        <v>6.3</v>
      </c>
      <c r="I150" s="43">
        <v>35.9</v>
      </c>
      <c r="J150" s="43">
        <v>233.7</v>
      </c>
      <c r="K150" s="52" t="s">
        <v>95</v>
      </c>
      <c r="L150" s="43">
        <v>12.5</v>
      </c>
    </row>
    <row r="151" spans="1:12" ht="15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>
        <v>0.2</v>
      </c>
      <c r="H151" s="43">
        <v>0.1</v>
      </c>
      <c r="I151" s="43">
        <v>6.6</v>
      </c>
      <c r="J151" s="43">
        <v>27.9</v>
      </c>
      <c r="K151" s="52" t="s">
        <v>96</v>
      </c>
      <c r="L151" s="43">
        <v>6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52" t="s">
        <v>52</v>
      </c>
      <c r="L152" s="43">
        <v>4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52" t="s">
        <v>52</v>
      </c>
      <c r="L153" s="43">
        <v>2</v>
      </c>
    </row>
    <row r="154" spans="1:12" ht="15">
      <c r="A154" s="23"/>
      <c r="B154" s="15"/>
      <c r="C154" s="11"/>
      <c r="D154" s="6"/>
      <c r="E154" s="51" t="s">
        <v>57</v>
      </c>
      <c r="F154" s="43">
        <v>100</v>
      </c>
      <c r="G154" s="43">
        <v>0.6</v>
      </c>
      <c r="H154" s="43">
        <v>0.6</v>
      </c>
      <c r="I154" s="43">
        <v>14.7</v>
      </c>
      <c r="J154" s="43">
        <v>66.599999999999994</v>
      </c>
      <c r="K154" s="52" t="s">
        <v>52</v>
      </c>
      <c r="L154" s="43">
        <v>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46.600000000000009</v>
      </c>
      <c r="H156" s="19">
        <f t="shared" si="72"/>
        <v>19.5</v>
      </c>
      <c r="I156" s="19">
        <f t="shared" si="72"/>
        <v>105.2</v>
      </c>
      <c r="J156" s="19">
        <f t="shared" si="72"/>
        <v>782.30000000000007</v>
      </c>
      <c r="K156" s="25"/>
      <c r="L156" s="19">
        <f t="shared" ref="L156" si="73">SUM(L147:L155)</f>
        <v>62.5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710</v>
      </c>
      <c r="G157" s="32">
        <f t="shared" ref="G157" si="74">G146+G156</f>
        <v>46.600000000000009</v>
      </c>
      <c r="H157" s="32">
        <f t="shared" ref="H157" si="75">H146+H156</f>
        <v>19.5</v>
      </c>
      <c r="I157" s="32">
        <f t="shared" ref="I157" si="76">I146+I156</f>
        <v>105.2</v>
      </c>
      <c r="J157" s="32">
        <f t="shared" ref="J157:L157" si="77">J146+J156</f>
        <v>782.30000000000007</v>
      </c>
      <c r="K157" s="32"/>
      <c r="L157" s="32">
        <f t="shared" si="77"/>
        <v>62.5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0.6</v>
      </c>
      <c r="H166" s="43">
        <v>3.1</v>
      </c>
      <c r="I166" s="43">
        <v>1.8</v>
      </c>
      <c r="J166" s="43">
        <v>37.5</v>
      </c>
      <c r="K166" s="52" t="s">
        <v>100</v>
      </c>
      <c r="L166" s="43">
        <v>12</v>
      </c>
    </row>
    <row r="167" spans="1:12" ht="1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52"/>
      <c r="L167" s="43"/>
    </row>
    <row r="168" spans="1:12" ht="15">
      <c r="A168" s="23"/>
      <c r="B168" s="15"/>
      <c r="C168" s="11"/>
      <c r="D168" s="7" t="s">
        <v>28</v>
      </c>
      <c r="E168" s="42" t="s">
        <v>99</v>
      </c>
      <c r="F168" s="43">
        <v>100</v>
      </c>
      <c r="G168" s="43">
        <v>19</v>
      </c>
      <c r="H168" s="43">
        <v>22</v>
      </c>
      <c r="I168" s="43">
        <v>5.5</v>
      </c>
      <c r="J168" s="43">
        <v>295.60000000000002</v>
      </c>
      <c r="K168" s="52" t="s">
        <v>101</v>
      </c>
      <c r="L168" s="43">
        <v>20</v>
      </c>
    </row>
    <row r="169" spans="1:12" ht="15">
      <c r="A169" s="23"/>
      <c r="B169" s="15"/>
      <c r="C169" s="11"/>
      <c r="D169" s="7" t="s">
        <v>29</v>
      </c>
      <c r="E169" s="42" t="s">
        <v>98</v>
      </c>
      <c r="F169" s="43">
        <v>150</v>
      </c>
      <c r="G169" s="43">
        <v>3.5</v>
      </c>
      <c r="H169" s="43">
        <v>4.8</v>
      </c>
      <c r="I169" s="43">
        <v>35</v>
      </c>
      <c r="J169" s="43">
        <v>196.8</v>
      </c>
      <c r="K169" s="52" t="s">
        <v>102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52" t="s">
        <v>51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52" t="s">
        <v>52</v>
      </c>
      <c r="L171" s="43">
        <v>4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52" t="s">
        <v>52</v>
      </c>
      <c r="L172" s="43">
        <v>2</v>
      </c>
    </row>
    <row r="173" spans="1:12" ht="15">
      <c r="A173" s="23"/>
      <c r="B173" s="15"/>
      <c r="C173" s="11"/>
      <c r="D173" s="6"/>
      <c r="E173" s="42" t="s">
        <v>87</v>
      </c>
      <c r="F173" s="43">
        <v>100</v>
      </c>
      <c r="G173" s="43">
        <v>0.8</v>
      </c>
      <c r="H173" s="43">
        <v>0.2</v>
      </c>
      <c r="I173" s="43">
        <v>7.5</v>
      </c>
      <c r="J173" s="43">
        <v>35</v>
      </c>
      <c r="K173" s="52" t="s">
        <v>52</v>
      </c>
      <c r="L173" s="43">
        <v>8.36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31.000000000000004</v>
      </c>
      <c r="H175" s="19">
        <f t="shared" si="80"/>
        <v>31</v>
      </c>
      <c r="I175" s="19">
        <f t="shared" si="80"/>
        <v>109.1</v>
      </c>
      <c r="J175" s="19">
        <f t="shared" si="80"/>
        <v>837.70000000000016</v>
      </c>
      <c r="K175" s="25"/>
      <c r="L175" s="19">
        <f t="shared" ref="L175" si="81">SUM(L166:L174)</f>
        <v>70.36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2">G165+G175</f>
        <v>31.000000000000004</v>
      </c>
      <c r="H176" s="32">
        <f t="shared" ref="H176" si="83">H165+H175</f>
        <v>31</v>
      </c>
      <c r="I176" s="32">
        <f t="shared" ref="I176" si="84">I165+I175</f>
        <v>109.1</v>
      </c>
      <c r="J176" s="32">
        <f t="shared" ref="J176:L176" si="85">J165+J175</f>
        <v>837.70000000000016</v>
      </c>
      <c r="K176" s="32"/>
      <c r="L176" s="32">
        <f t="shared" si="85"/>
        <v>70.36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/>
      <c r="E185" s="42" t="s">
        <v>75</v>
      </c>
      <c r="F185" s="43">
        <v>30</v>
      </c>
      <c r="G185" s="43">
        <v>7</v>
      </c>
      <c r="H185" s="43">
        <v>8.9</v>
      </c>
      <c r="I185" s="43">
        <v>0</v>
      </c>
      <c r="J185" s="43">
        <v>107.5</v>
      </c>
      <c r="K185" s="44" t="s">
        <v>78</v>
      </c>
      <c r="L185" s="43">
        <v>8</v>
      </c>
    </row>
    <row r="186" spans="1:12" ht="15">
      <c r="A186" s="23"/>
      <c r="B186" s="15"/>
      <c r="C186" s="11"/>
      <c r="D186" s="7"/>
      <c r="E186" s="42" t="s">
        <v>76</v>
      </c>
      <c r="F186" s="43">
        <v>20</v>
      </c>
      <c r="G186" s="43">
        <v>0.2</v>
      </c>
      <c r="H186" s="43">
        <v>14.5</v>
      </c>
      <c r="I186" s="43">
        <v>0.3</v>
      </c>
      <c r="J186" s="43">
        <v>132.19999999999999</v>
      </c>
      <c r="K186" s="44" t="s">
        <v>83</v>
      </c>
      <c r="L186" s="43">
        <v>6.2</v>
      </c>
    </row>
    <row r="187" spans="1:12" ht="15">
      <c r="A187" s="23"/>
      <c r="B187" s="15"/>
      <c r="C187" s="11"/>
      <c r="D187" s="7" t="s">
        <v>28</v>
      </c>
      <c r="E187" s="42" t="s">
        <v>103</v>
      </c>
      <c r="F187" s="43">
        <v>250</v>
      </c>
      <c r="G187" s="43">
        <v>34</v>
      </c>
      <c r="H187" s="43">
        <v>10.1</v>
      </c>
      <c r="I187" s="43">
        <v>41.5</v>
      </c>
      <c r="J187" s="43">
        <v>393.3</v>
      </c>
      <c r="K187" s="44" t="s">
        <v>105</v>
      </c>
      <c r="L187" s="43">
        <v>28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3.5</v>
      </c>
      <c r="H189" s="43">
        <v>3.4</v>
      </c>
      <c r="I189" s="43">
        <v>22.3</v>
      </c>
      <c r="J189" s="43">
        <v>133.4</v>
      </c>
      <c r="K189" s="44" t="s">
        <v>106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107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52</v>
      </c>
      <c r="L190" s="43">
        <v>2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52" t="s">
        <v>52</v>
      </c>
      <c r="L191" s="43">
        <v>2</v>
      </c>
    </row>
    <row r="192" spans="1:12" ht="15">
      <c r="A192" s="23"/>
      <c r="B192" s="15"/>
      <c r="C192" s="11"/>
      <c r="D192" s="6"/>
      <c r="E192" s="42" t="s">
        <v>70</v>
      </c>
      <c r="F192" s="43">
        <v>150</v>
      </c>
      <c r="G192" s="43">
        <v>2.2999999999999998</v>
      </c>
      <c r="H192" s="43">
        <v>0.8</v>
      </c>
      <c r="I192" s="43">
        <v>31.5</v>
      </c>
      <c r="J192" s="43">
        <v>141.80000000000001</v>
      </c>
      <c r="K192" s="44" t="s">
        <v>52</v>
      </c>
      <c r="L192" s="43">
        <v>12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51.3</v>
      </c>
      <c r="H194" s="19">
        <f t="shared" si="88"/>
        <v>38.299999999999997</v>
      </c>
      <c r="I194" s="19">
        <f t="shared" si="88"/>
        <v>120.39999999999999</v>
      </c>
      <c r="J194" s="19">
        <f t="shared" si="88"/>
        <v>1029.7</v>
      </c>
      <c r="K194" s="25"/>
      <c r="L194" s="19">
        <f>SUM(L185:L193)</f>
        <v>70.2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710</v>
      </c>
      <c r="G195" s="32">
        <f t="shared" ref="G195" si="89">G184+G194</f>
        <v>51.3</v>
      </c>
      <c r="H195" s="32">
        <f t="shared" ref="H195" si="90">H184+H194</f>
        <v>38.299999999999997</v>
      </c>
      <c r="I195" s="32">
        <f t="shared" ref="I195" si="91">I184+I194</f>
        <v>120.39999999999999</v>
      </c>
      <c r="J195" s="32">
        <f t="shared" ref="J195:L195" si="92">J184+J194</f>
        <v>1029.7</v>
      </c>
      <c r="K195" s="32"/>
      <c r="L195" s="32">
        <f t="shared" si="92"/>
        <v>70.2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705.5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35.42</v>
      </c>
      <c r="H196" s="34">
        <f t="shared" si="93"/>
        <v>26.725000000000001</v>
      </c>
      <c r="I196" s="34">
        <f t="shared" si="93"/>
        <v>108.81500000000001</v>
      </c>
      <c r="J196" s="34">
        <f t="shared" si="93"/>
        <v>816.35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68.454000000000008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2023-10-24T09:58:08Z</dcterms:modified>
</cp:coreProperties>
</file>