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40" windowWidth="27495" windowHeight="145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J100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G196" i="1" l="1"/>
  <c r="L196" i="1"/>
  <c r="H196" i="1"/>
</calcChain>
</file>

<file path=xl/sharedStrings.xml><?xml version="1.0" encoding="utf-8"?>
<sst xmlns="http://schemas.openxmlformats.org/spreadsheetml/2006/main" count="323" uniqueCount="113">
  <si>
    <t>Школа</t>
  </si>
  <si>
    <t>МКОУ "ООШ с. Елбаши"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</si>
  <si>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</si>
  <si>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</si>
  <si>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</si>
  <si>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</si>
  <si>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</si>
  <si>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Кадникова И.В.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</si>
  <si>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</si>
  <si>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</si>
  <si>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</si>
  <si>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</si>
  <si>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</si>
  <si>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</si>
  <si>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</si>
  <si>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</si>
  <si>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</si>
  <si>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</si>
  <si>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</si>
  <si>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</si>
  <si>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</si>
  <si>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</si>
  <si>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</si>
  <si>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</si>
  <si>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</si>
  <si>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</si>
  <si>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</si>
  <si>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</si>
  <si>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</si>
  <si>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</si>
  <si>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</si>
  <si>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</si>
  <si>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</si>
  <si>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</si>
  <si>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капусты с овощами</t>
  </si>
  <si>
    <t>54-10з</t>
  </si>
  <si>
    <t>1 блюдо</t>
  </si>
  <si>
    <t>2 блюдо</t>
  </si>
  <si>
    <t>Котлеты Домашние</t>
  </si>
  <si>
    <t>п/ф</t>
  </si>
  <si>
    <t>гарнир</t>
  </si>
  <si>
    <t>Картофельное пюре</t>
  </si>
  <si>
    <t>54-11г</t>
  </si>
  <si>
    <t>напиток</t>
  </si>
  <si>
    <t>Компот из смеси сухофруктов</t>
  </si>
  <si>
    <t>54-1хн</t>
  </si>
  <si>
    <t>хлеб бел.</t>
  </si>
  <si>
    <t>Хлеб пшеничный</t>
  </si>
  <si>
    <t xml:space="preserve">пром. </t>
  </si>
  <si>
    <t>хлеб черн.</t>
  </si>
  <si>
    <t>Хлеб ржаной</t>
  </si>
  <si>
    <t xml:space="preserve">пряник </t>
  </si>
  <si>
    <t>соус сметанный натуральный</t>
  </si>
  <si>
    <t>54-4соус</t>
  </si>
  <si>
    <t>Итого за день:</t>
  </si>
  <si>
    <t>Капуста тушеная с мясом птицы</t>
  </si>
  <si>
    <t>54-27м</t>
  </si>
  <si>
    <t>Какао с молоком</t>
  </si>
  <si>
    <t>54-21гн</t>
  </si>
  <si>
    <t>блины с печенью</t>
  </si>
  <si>
    <t>яблоко</t>
  </si>
  <si>
    <t>Курица отварная</t>
  </si>
  <si>
    <t>54-21м</t>
  </si>
  <si>
    <t>Рис припущенный с томатом</t>
  </si>
  <si>
    <t>54-27г</t>
  </si>
  <si>
    <t>Компот из кураги</t>
  </si>
  <si>
    <t>54-2хн</t>
  </si>
  <si>
    <t xml:space="preserve">соус сметанный </t>
  </si>
  <si>
    <t>54-1соус</t>
  </si>
  <si>
    <t>Винегрет с растительным маслом</t>
  </si>
  <si>
    <t>54-16з</t>
  </si>
  <si>
    <t>Рыба тушеная в томате с овощами (минтай)</t>
  </si>
  <si>
    <t>54-11р</t>
  </si>
  <si>
    <t>Напиток из шиповника</t>
  </si>
  <si>
    <t>54-13хн</t>
  </si>
  <si>
    <t>Банан</t>
  </si>
  <si>
    <t>Борщ с капустой и картофелем со сметаной</t>
  </si>
  <si>
    <t>54-2с</t>
  </si>
  <si>
    <t>Сыр твердых сортов в нарезке</t>
  </si>
  <si>
    <t>54-1з</t>
  </si>
  <si>
    <t>Масло сливочное (порциями)</t>
  </si>
  <si>
    <t>54-19з</t>
  </si>
  <si>
    <t>Суп картофельный с макаронными изделиями</t>
  </si>
  <si>
    <t>54-24с</t>
  </si>
  <si>
    <t>Чай с сахаром</t>
  </si>
  <si>
    <t>54-2гн</t>
  </si>
  <si>
    <t>53-19з</t>
  </si>
  <si>
    <t xml:space="preserve">Блины с творогом </t>
  </si>
  <si>
    <t>Вареники</t>
  </si>
  <si>
    <t>Кофейный напиток с молоком</t>
  </si>
  <si>
    <t>54-23гн</t>
  </si>
  <si>
    <t>Мандарин</t>
  </si>
  <si>
    <t>Салат из белокочанной капусты</t>
  </si>
  <si>
    <t>54-7з</t>
  </si>
  <si>
    <t>Соус сметанный натуральный</t>
  </si>
  <si>
    <t>Каша гречневая рассыпчатая</t>
  </si>
  <si>
    <t>54-4г</t>
  </si>
  <si>
    <t>Чай с лимоном и сахаром</t>
  </si>
  <si>
    <t>54-3гн</t>
  </si>
  <si>
    <t>Салат из свежих помидоров и огурцов</t>
  </si>
  <si>
    <t>54-5з</t>
  </si>
  <si>
    <t>Рыба, запеченная в сметанном соусе (минтай)</t>
  </si>
  <si>
    <t>54-9р</t>
  </si>
  <si>
    <t>Рис припущенный</t>
  </si>
  <si>
    <t>54-7г</t>
  </si>
  <si>
    <t>соус белый основной</t>
  </si>
  <si>
    <t>54-соус</t>
  </si>
  <si>
    <t>Плов с курицей</t>
  </si>
  <si>
    <t>54-12м</t>
  </si>
  <si>
    <t>Какао с молоком сгущенным</t>
  </si>
  <si>
    <t>54-22гн</t>
  </si>
  <si>
    <t>хлеб пшеничный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</si>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</sst>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2" ht="18" x14ac:dyDescent="0.2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80</v>
      </c>
      <c r="G14" s="27">
        <v>2.2999999999999998</v>
      </c>
      <c r="H14" s="27">
        <v>5.4</v>
      </c>
      <c r="I14" s="27">
        <v>2.2999999999999998</v>
      </c>
      <c r="J14" s="27">
        <v>66.7</v>
      </c>
      <c r="K14" s="28" t="s">
        <v>35</v>
      </c>
      <c r="L14" s="27">
        <v>7</v>
      </c>
    </row>
    <row r="15" spans="1:12" ht="15" x14ac:dyDescent="0.25">
      <c r="A15" s="22"/>
      <c r="B15" s="23"/>
      <c r="C15" s="24"/>
      <c r="D15" s="29" t="s">
        <v>36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37</v>
      </c>
      <c r="E16" s="26" t="s">
        <v>38</v>
      </c>
      <c r="F16" s="27">
        <v>90</v>
      </c>
      <c r="G16" s="27">
        <v>11.6</v>
      </c>
      <c r="H16" s="27">
        <v>9.1999999999999993</v>
      </c>
      <c r="I16" s="27">
        <v>7</v>
      </c>
      <c r="J16" s="27">
        <v>157.4</v>
      </c>
      <c r="K16" s="28" t="s">
        <v>39</v>
      </c>
      <c r="L16" s="27">
        <v>29</v>
      </c>
    </row>
    <row r="17" spans="1:12" ht="15" x14ac:dyDescent="0.25">
      <c r="A17" s="22"/>
      <c r="B17" s="23"/>
      <c r="C17" s="24"/>
      <c r="D17" s="29" t="s">
        <v>40</v>
      </c>
      <c r="E17" s="26" t="s">
        <v>41</v>
      </c>
      <c r="F17" s="27">
        <v>200</v>
      </c>
      <c r="G17" s="27">
        <v>4.0999999999999996</v>
      </c>
      <c r="H17" s="27">
        <v>7.1</v>
      </c>
      <c r="I17" s="27">
        <v>26.4</v>
      </c>
      <c r="J17" s="27">
        <v>185.8</v>
      </c>
      <c r="K17" s="28" t="s">
        <v>42</v>
      </c>
      <c r="L17" s="27">
        <v>11.36</v>
      </c>
    </row>
    <row r="18" spans="1:12" ht="15" x14ac:dyDescent="0.25">
      <c r="A18" s="22"/>
      <c r="B18" s="23"/>
      <c r="C18" s="24"/>
      <c r="D18" s="29" t="s">
        <v>43</v>
      </c>
      <c r="E18" s="26" t="s">
        <v>44</v>
      </c>
      <c r="F18" s="27">
        <v>200</v>
      </c>
      <c r="G18" s="27">
        <v>0.5</v>
      </c>
      <c r="H18" s="27">
        <v>0</v>
      </c>
      <c r="I18" s="27">
        <v>19.8</v>
      </c>
      <c r="J18" s="27">
        <v>81</v>
      </c>
      <c r="K18" s="28" t="s">
        <v>45</v>
      </c>
      <c r="L18" s="27">
        <v>12</v>
      </c>
    </row>
    <row r="19" spans="1:12" ht="15" x14ac:dyDescent="0.25">
      <c r="A19" s="22"/>
      <c r="B19" s="23"/>
      <c r="C19" s="24"/>
      <c r="D19" s="29" t="s">
        <v>46</v>
      </c>
      <c r="E19" s="26" t="s">
        <v>47</v>
      </c>
      <c r="F19" s="27">
        <v>60</v>
      </c>
      <c r="G19" s="27">
        <v>4.5999999999999996</v>
      </c>
      <c r="H19" s="27">
        <v>0.5</v>
      </c>
      <c r="I19" s="27">
        <v>29.5</v>
      </c>
      <c r="J19" s="27">
        <v>140.6</v>
      </c>
      <c r="K19" s="28" t="s">
        <v>48</v>
      </c>
      <c r="L19" s="27">
        <v>4</v>
      </c>
    </row>
    <row r="20" spans="1:12" ht="15" x14ac:dyDescent="0.25">
      <c r="A20" s="22"/>
      <c r="B20" s="23"/>
      <c r="C20" s="24"/>
      <c r="D20" s="29" t="s">
        <v>49</v>
      </c>
      <c r="E20" s="26" t="s">
        <v>50</v>
      </c>
      <c r="F20" s="27">
        <v>30</v>
      </c>
      <c r="G20" s="27">
        <v>2</v>
      </c>
      <c r="H20" s="27">
        <v>0.4</v>
      </c>
      <c r="I20" s="27">
        <v>10</v>
      </c>
      <c r="J20" s="27">
        <v>51.2</v>
      </c>
      <c r="K20" s="28" t="s">
        <v>48</v>
      </c>
      <c r="L20" s="27">
        <v>2</v>
      </c>
    </row>
    <row r="21" spans="1:12" ht="15" x14ac:dyDescent="0.25">
      <c r="A21" s="22"/>
      <c r="B21" s="23"/>
      <c r="C21" s="24"/>
      <c r="D21" s="25"/>
      <c r="E21" s="26" t="s">
        <v>51</v>
      </c>
      <c r="F21" s="27">
        <v>50</v>
      </c>
      <c r="G21" s="27">
        <v>3</v>
      </c>
      <c r="H21" s="27">
        <v>2.4</v>
      </c>
      <c r="I21" s="27">
        <v>37.5</v>
      </c>
      <c r="J21" s="27">
        <v>183</v>
      </c>
      <c r="K21" s="28" t="s">
        <v>48</v>
      </c>
      <c r="L21" s="27">
        <v>6</v>
      </c>
    </row>
    <row r="22" spans="1:12" ht="15" x14ac:dyDescent="0.25">
      <c r="A22" s="22"/>
      <c r="B22" s="23"/>
      <c r="C22" s="24"/>
      <c r="D22" s="25"/>
      <c r="E22" s="26" t="s">
        <v>52</v>
      </c>
      <c r="F22" s="27">
        <v>30</v>
      </c>
      <c r="G22" s="27">
        <v>0.9</v>
      </c>
      <c r="H22" s="27">
        <v>4.9000000000000004</v>
      </c>
      <c r="I22" s="27">
        <v>2</v>
      </c>
      <c r="J22" s="27">
        <v>81</v>
      </c>
      <c r="K22" s="28" t="s">
        <v>53</v>
      </c>
      <c r="L22" s="27">
        <v>6.04</v>
      </c>
    </row>
    <row r="23" spans="1:12" ht="15" x14ac:dyDescent="0.25">
      <c r="A23" s="30"/>
      <c r="B23" s="31"/>
      <c r="C23" s="32"/>
      <c r="D23" s="33" t="s">
        <v>31</v>
      </c>
      <c r="E23" s="34"/>
      <c r="F23" s="35">
        <f>SUM(F14:F22)</f>
        <v>740</v>
      </c>
      <c r="G23" s="35">
        <f>SUM(G14:G22)</f>
        <v>29</v>
      </c>
      <c r="H23" s="35">
        <f>SUM(H14:H22)</f>
        <v>29.9</v>
      </c>
      <c r="I23" s="35">
        <f>SUM(I14:I22)</f>
        <v>134.5</v>
      </c>
      <c r="J23" s="35">
        <f>SUM(J14:J22)</f>
        <v>946.7</v>
      </c>
      <c r="K23" s="36"/>
      <c r="L23" s="35">
        <f>SUM(L14:L22)</f>
        <v>77.400000000000006</v>
      </c>
    </row>
    <row r="24" spans="1:12" x14ac:dyDescent="0.2">
      <c r="A24" s="40">
        <f>A6</f>
        <v>1</v>
      </c>
      <c r="B24" s="41">
        <f>B6</f>
        <v>1</v>
      </c>
      <c r="C24" s="50" t="s">
        <v>54</v>
      </c>
      <c r="D24" s="51"/>
      <c r="E24" s="42"/>
      <c r="F24" s="43">
        <f>F13+F23</f>
        <v>740</v>
      </c>
      <c r="G24" s="43">
        <f>G13+G23</f>
        <v>29</v>
      </c>
      <c r="H24" s="43">
        <f>H13+H23</f>
        <v>29.9</v>
      </c>
      <c r="I24" s="43">
        <f>I13+I23</f>
        <v>134.5</v>
      </c>
      <c r="J24" s="43">
        <f>J13+J23</f>
        <v>946.7</v>
      </c>
      <c r="K24" s="43"/>
      <c r="L24" s="43">
        <f>L13+L23</f>
        <v>77.400000000000006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28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4"/>
      <c r="B28" s="23"/>
      <c r="C28" s="24"/>
      <c r="D28" s="29" t="s">
        <v>29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44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 x14ac:dyDescent="0.25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36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37</v>
      </c>
      <c r="E35" s="26" t="s">
        <v>55</v>
      </c>
      <c r="F35" s="27">
        <v>200</v>
      </c>
      <c r="G35" s="27">
        <v>16.8</v>
      </c>
      <c r="H35" s="27">
        <v>8.1999999999999993</v>
      </c>
      <c r="I35" s="27">
        <v>10.4</v>
      </c>
      <c r="J35" s="27">
        <v>183</v>
      </c>
      <c r="K35" s="28" t="s">
        <v>56</v>
      </c>
      <c r="L35" s="27">
        <v>31</v>
      </c>
    </row>
    <row r="36" spans="1:12" ht="15" x14ac:dyDescent="0.25">
      <c r="A36" s="44"/>
      <c r="B36" s="23"/>
      <c r="C36" s="24"/>
      <c r="D36" s="29" t="s">
        <v>40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43</v>
      </c>
      <c r="E37" s="26" t="s">
        <v>57</v>
      </c>
      <c r="F37" s="27">
        <v>200</v>
      </c>
      <c r="G37" s="27">
        <v>4.7</v>
      </c>
      <c r="H37" s="27">
        <v>3.5</v>
      </c>
      <c r="I37" s="27">
        <v>12.5</v>
      </c>
      <c r="J37" s="27">
        <v>100.4</v>
      </c>
      <c r="K37" s="28" t="s">
        <v>58</v>
      </c>
      <c r="L37" s="27">
        <v>14</v>
      </c>
    </row>
    <row r="38" spans="1:12" ht="15" x14ac:dyDescent="0.25">
      <c r="A38" s="44"/>
      <c r="B38" s="23"/>
      <c r="C38" s="24"/>
      <c r="D38" s="29" t="s">
        <v>46</v>
      </c>
      <c r="E38" s="26" t="s">
        <v>47</v>
      </c>
      <c r="F38" s="27">
        <v>60</v>
      </c>
      <c r="G38" s="27">
        <v>4.5999999999999996</v>
      </c>
      <c r="H38" s="27">
        <v>0.5</v>
      </c>
      <c r="I38" s="27">
        <v>29.5</v>
      </c>
      <c r="J38" s="27">
        <v>140.6</v>
      </c>
      <c r="K38" s="28" t="s">
        <v>48</v>
      </c>
      <c r="L38" s="27">
        <v>4</v>
      </c>
    </row>
    <row r="39" spans="1:12" ht="15" x14ac:dyDescent="0.25">
      <c r="A39" s="44"/>
      <c r="B39" s="23"/>
      <c r="C39" s="24"/>
      <c r="D39" s="29" t="s">
        <v>49</v>
      </c>
      <c r="E39" s="26" t="s">
        <v>50</v>
      </c>
      <c r="F39" s="27">
        <v>30</v>
      </c>
      <c r="G39" s="27">
        <v>2</v>
      </c>
      <c r="H39" s="27">
        <v>0.4</v>
      </c>
      <c r="I39" s="27">
        <v>10</v>
      </c>
      <c r="J39" s="27">
        <v>51.2</v>
      </c>
      <c r="K39" s="28" t="s">
        <v>48</v>
      </c>
      <c r="L39" s="27">
        <v>2</v>
      </c>
    </row>
    <row r="40" spans="1:12" ht="15" x14ac:dyDescent="0.25">
      <c r="A40" s="44"/>
      <c r="B40" s="23"/>
      <c r="C40" s="24"/>
      <c r="D40" s="25"/>
      <c r="E40" s="26" t="s">
        <v>59</v>
      </c>
      <c r="F40" s="27">
        <v>110</v>
      </c>
      <c r="G40" s="27">
        <v>8.1</v>
      </c>
      <c r="H40" s="27">
        <v>9</v>
      </c>
      <c r="I40" s="27">
        <v>25.5</v>
      </c>
      <c r="J40" s="27">
        <v>215.2</v>
      </c>
      <c r="K40" s="28" t="s">
        <v>48</v>
      </c>
      <c r="L40" s="27">
        <v>13</v>
      </c>
    </row>
    <row r="41" spans="1:12" ht="15" x14ac:dyDescent="0.25">
      <c r="A41" s="44"/>
      <c r="B41" s="23"/>
      <c r="C41" s="24"/>
      <c r="D41" s="25"/>
      <c r="E41" s="26" t="s">
        <v>60</v>
      </c>
      <c r="F41" s="27">
        <v>100</v>
      </c>
      <c r="G41" s="27">
        <v>0.6</v>
      </c>
      <c r="H41" s="27">
        <v>0.6</v>
      </c>
      <c r="I41" s="27">
        <v>14.7</v>
      </c>
      <c r="J41" s="27">
        <v>66.599999999999994</v>
      </c>
      <c r="K41" s="28" t="s">
        <v>48</v>
      </c>
      <c r="L41" s="27">
        <v>13.4</v>
      </c>
    </row>
    <row r="42" spans="1:12" ht="15" x14ac:dyDescent="0.25">
      <c r="A42" s="45"/>
      <c r="B42" s="31"/>
      <c r="C42" s="32"/>
      <c r="D42" s="33" t="s">
        <v>31</v>
      </c>
      <c r="E42" s="34"/>
      <c r="F42" s="35">
        <f>SUM(F33:F41)</f>
        <v>700</v>
      </c>
      <c r="G42" s="35">
        <f>SUM(G33:G41)</f>
        <v>36.800000000000004</v>
      </c>
      <c r="H42" s="35">
        <f>SUM(H33:H41)</f>
        <v>22.200000000000003</v>
      </c>
      <c r="I42" s="35">
        <f>SUM(I33:I41)</f>
        <v>102.60000000000001</v>
      </c>
      <c r="J42" s="35">
        <f>SUM(J33:J41)</f>
        <v>757</v>
      </c>
      <c r="K42" s="36"/>
      <c r="L42" s="35">
        <f>SUM(L33:L41)</f>
        <v>77.400000000000006</v>
      </c>
    </row>
    <row r="43" spans="1:12" ht="15.75" customHeight="1" x14ac:dyDescent="0.2">
      <c r="A43" s="46">
        <f>A25</f>
        <v>1</v>
      </c>
      <c r="B43" s="46">
        <f>B25</f>
        <v>2</v>
      </c>
      <c r="C43" s="50" t="s">
        <v>54</v>
      </c>
      <c r="D43" s="51"/>
      <c r="E43" s="42"/>
      <c r="F43" s="43">
        <f>F32+F42</f>
        <v>700</v>
      </c>
      <c r="G43" s="43">
        <f>G32+G42</f>
        <v>36.800000000000004</v>
      </c>
      <c r="H43" s="43">
        <f>H32+H42</f>
        <v>22.200000000000003</v>
      </c>
      <c r="I43" s="43">
        <f>I32+I42</f>
        <v>102.60000000000001</v>
      </c>
      <c r="J43" s="43">
        <f>J32+J42</f>
        <v>757</v>
      </c>
      <c r="K43" s="43"/>
      <c r="L43" s="43">
        <f>L32+L42</f>
        <v>77.400000000000006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28</v>
      </c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36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37</v>
      </c>
      <c r="E54" s="26" t="s">
        <v>61</v>
      </c>
      <c r="F54" s="27">
        <v>90</v>
      </c>
      <c r="G54" s="27">
        <v>28.9</v>
      </c>
      <c r="H54" s="27">
        <v>2.2000000000000002</v>
      </c>
      <c r="I54" s="27">
        <v>1</v>
      </c>
      <c r="J54" s="27">
        <v>139.30000000000001</v>
      </c>
      <c r="K54" s="28" t="s">
        <v>62</v>
      </c>
      <c r="L54" s="27">
        <v>18</v>
      </c>
    </row>
    <row r="55" spans="1:12" ht="15" x14ac:dyDescent="0.25">
      <c r="A55" s="22"/>
      <c r="B55" s="23"/>
      <c r="C55" s="24"/>
      <c r="D55" s="29" t="s">
        <v>40</v>
      </c>
      <c r="E55" s="26" t="s">
        <v>63</v>
      </c>
      <c r="F55" s="27">
        <v>200</v>
      </c>
      <c r="G55" s="27">
        <v>5</v>
      </c>
      <c r="H55" s="27">
        <v>5.9</v>
      </c>
      <c r="I55" s="27">
        <v>48.4</v>
      </c>
      <c r="J55" s="27">
        <v>266.8</v>
      </c>
      <c r="K55" s="28" t="s">
        <v>64</v>
      </c>
      <c r="L55" s="27">
        <v>27.36</v>
      </c>
    </row>
    <row r="56" spans="1:12" ht="15" x14ac:dyDescent="0.25">
      <c r="A56" s="22"/>
      <c r="B56" s="23"/>
      <c r="C56" s="24"/>
      <c r="D56" s="29" t="s">
        <v>43</v>
      </c>
      <c r="E56" s="26" t="s">
        <v>65</v>
      </c>
      <c r="F56" s="27">
        <v>200</v>
      </c>
      <c r="G56" s="27">
        <v>1</v>
      </c>
      <c r="H56" s="27">
        <v>0.1</v>
      </c>
      <c r="I56" s="27">
        <v>15.6</v>
      </c>
      <c r="J56" s="27">
        <v>66.900000000000006</v>
      </c>
      <c r="K56" s="28" t="s">
        <v>66</v>
      </c>
      <c r="L56" s="27">
        <v>12</v>
      </c>
    </row>
    <row r="57" spans="1:12" ht="15" x14ac:dyDescent="0.25">
      <c r="A57" s="22"/>
      <c r="B57" s="23"/>
      <c r="C57" s="24"/>
      <c r="D57" s="29" t="s">
        <v>46</v>
      </c>
      <c r="E57" s="26" t="s">
        <v>47</v>
      </c>
      <c r="F57" s="27">
        <v>60</v>
      </c>
      <c r="G57" s="27">
        <v>4.5999999999999996</v>
      </c>
      <c r="H57" s="27">
        <v>0.5</v>
      </c>
      <c r="I57" s="27">
        <v>29.5</v>
      </c>
      <c r="J57" s="27">
        <v>140.6</v>
      </c>
      <c r="K57" s="28" t="s">
        <v>48</v>
      </c>
      <c r="L57" s="27">
        <v>4</v>
      </c>
    </row>
    <row r="58" spans="1:12" ht="15" x14ac:dyDescent="0.25">
      <c r="A58" s="22"/>
      <c r="B58" s="23"/>
      <c r="C58" s="24"/>
      <c r="D58" s="29" t="s">
        <v>49</v>
      </c>
      <c r="E58" s="26" t="s">
        <v>50</v>
      </c>
      <c r="F58" s="27">
        <v>30</v>
      </c>
      <c r="G58" s="27">
        <v>2</v>
      </c>
      <c r="H58" s="27">
        <v>0.4</v>
      </c>
      <c r="I58" s="27">
        <v>10</v>
      </c>
      <c r="J58" s="27">
        <v>51.2</v>
      </c>
      <c r="K58" s="28" t="s">
        <v>48</v>
      </c>
      <c r="L58" s="27">
        <v>2</v>
      </c>
    </row>
    <row r="59" spans="1:12" ht="15" x14ac:dyDescent="0.25">
      <c r="A59" s="22"/>
      <c r="B59" s="23"/>
      <c r="C59" s="24"/>
      <c r="D59" s="25"/>
      <c r="E59" s="26" t="s">
        <v>67</v>
      </c>
      <c r="F59" s="27">
        <v>30</v>
      </c>
      <c r="G59" s="27">
        <v>0.4</v>
      </c>
      <c r="H59" s="27">
        <v>2.5</v>
      </c>
      <c r="I59" s="27">
        <v>1</v>
      </c>
      <c r="J59" s="27">
        <v>27.9</v>
      </c>
      <c r="K59" s="28" t="s">
        <v>68</v>
      </c>
      <c r="L59" s="27">
        <v>6.04</v>
      </c>
    </row>
    <row r="60" spans="1:12" ht="15" x14ac:dyDescent="0.25">
      <c r="A60" s="22"/>
      <c r="B60" s="23"/>
      <c r="C60" s="24"/>
      <c r="D60" s="25"/>
      <c r="E60" s="26" t="s">
        <v>60</v>
      </c>
      <c r="F60" s="27">
        <v>100</v>
      </c>
      <c r="G60" s="27">
        <v>0.6</v>
      </c>
      <c r="H60" s="27">
        <v>0.6</v>
      </c>
      <c r="I60" s="27">
        <v>14.7</v>
      </c>
      <c r="J60" s="27">
        <v>66.599999999999994</v>
      </c>
      <c r="K60" s="28" t="s">
        <v>48</v>
      </c>
      <c r="L60" s="27">
        <v>8</v>
      </c>
    </row>
    <row r="61" spans="1:12" ht="15" x14ac:dyDescent="0.25">
      <c r="A61" s="30"/>
      <c r="B61" s="31"/>
      <c r="C61" s="32"/>
      <c r="D61" s="33" t="s">
        <v>31</v>
      </c>
      <c r="E61" s="34"/>
      <c r="F61" s="35">
        <f>SUM(F52:F60)</f>
        <v>710</v>
      </c>
      <c r="G61" s="35">
        <f>SUM(G52:G60)</f>
        <v>42.5</v>
      </c>
      <c r="H61" s="35">
        <f>SUM(H52:H60)</f>
        <v>12.200000000000001</v>
      </c>
      <c r="I61" s="35">
        <f>SUM(I52:I60)</f>
        <v>120.2</v>
      </c>
      <c r="J61" s="35">
        <f>SUM(J52:J60)</f>
        <v>759.30000000000007</v>
      </c>
      <c r="K61" s="36"/>
      <c r="L61" s="35">
        <f>SUM(L52:L60)</f>
        <v>77.400000000000006</v>
      </c>
    </row>
    <row r="62" spans="1:12" ht="15.75" customHeight="1" x14ac:dyDescent="0.2">
      <c r="A62" s="40">
        <f>A44</f>
        <v>1</v>
      </c>
      <c r="B62" s="41">
        <f>B44</f>
        <v>3</v>
      </c>
      <c r="C62" s="50" t="s">
        <v>54</v>
      </c>
      <c r="D62" s="51"/>
      <c r="E62" s="42"/>
      <c r="F62" s="43">
        <f>F51+F61</f>
        <v>710</v>
      </c>
      <c r="G62" s="43">
        <f>G51+G61</f>
        <v>42.5</v>
      </c>
      <c r="H62" s="43">
        <f>H51+H61</f>
        <v>12.200000000000001</v>
      </c>
      <c r="I62" s="43">
        <f>I51+I61</f>
        <v>120.2</v>
      </c>
      <c r="J62" s="43">
        <f>J51+J61</f>
        <v>759.30000000000007</v>
      </c>
      <c r="K62" s="43"/>
      <c r="L62" s="43">
        <f>L51+L61</f>
        <v>77.400000000000006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28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9" t="s">
        <v>29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26" t="s">
        <v>69</v>
      </c>
      <c r="F71" s="27">
        <v>60</v>
      </c>
      <c r="G71" s="27">
        <v>0.7</v>
      </c>
      <c r="H71" s="27">
        <v>5.4</v>
      </c>
      <c r="I71" s="27">
        <v>4</v>
      </c>
      <c r="J71" s="27">
        <v>67.099999999999994</v>
      </c>
      <c r="K71" s="28" t="s">
        <v>70</v>
      </c>
      <c r="L71" s="27">
        <v>8</v>
      </c>
    </row>
    <row r="72" spans="1:12" ht="15" x14ac:dyDescent="0.25">
      <c r="A72" s="22"/>
      <c r="B72" s="23"/>
      <c r="C72" s="24"/>
      <c r="D72" s="29" t="s">
        <v>36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37</v>
      </c>
      <c r="E73" s="26" t="s">
        <v>71</v>
      </c>
      <c r="F73" s="27">
        <v>100</v>
      </c>
      <c r="G73" s="27">
        <v>13.9</v>
      </c>
      <c r="H73" s="27">
        <v>7.4</v>
      </c>
      <c r="I73" s="27">
        <v>6.3</v>
      </c>
      <c r="J73" s="27">
        <v>147.30000000000001</v>
      </c>
      <c r="K73" s="28" t="s">
        <v>72</v>
      </c>
      <c r="L73" s="27">
        <v>20.399999999999999</v>
      </c>
    </row>
    <row r="74" spans="1:12" ht="15" x14ac:dyDescent="0.25">
      <c r="A74" s="22"/>
      <c r="B74" s="23"/>
      <c r="C74" s="24"/>
      <c r="D74" s="29" t="s">
        <v>40</v>
      </c>
      <c r="E74" s="26" t="s">
        <v>41</v>
      </c>
      <c r="F74" s="27">
        <v>150</v>
      </c>
      <c r="G74" s="27">
        <v>3.1</v>
      </c>
      <c r="H74" s="27">
        <v>5.3</v>
      </c>
      <c r="I74" s="27">
        <v>19.8</v>
      </c>
      <c r="J74" s="27">
        <v>139.4</v>
      </c>
      <c r="K74" s="28" t="s">
        <v>42</v>
      </c>
      <c r="L74" s="27">
        <v>14</v>
      </c>
    </row>
    <row r="75" spans="1:12" ht="15" x14ac:dyDescent="0.25">
      <c r="A75" s="22"/>
      <c r="B75" s="23"/>
      <c r="C75" s="24"/>
      <c r="D75" s="29" t="s">
        <v>43</v>
      </c>
      <c r="E75" s="26" t="s">
        <v>73</v>
      </c>
      <c r="F75" s="27">
        <v>200</v>
      </c>
      <c r="G75" s="27">
        <v>0.6</v>
      </c>
      <c r="H75" s="27">
        <v>0.2</v>
      </c>
      <c r="I75" s="27">
        <v>15.1</v>
      </c>
      <c r="J75" s="27">
        <v>65.400000000000006</v>
      </c>
      <c r="K75" s="28" t="s">
        <v>74</v>
      </c>
      <c r="L75" s="27">
        <v>12</v>
      </c>
    </row>
    <row r="76" spans="1:12" ht="15" x14ac:dyDescent="0.25">
      <c r="A76" s="22"/>
      <c r="B76" s="23"/>
      <c r="C76" s="24"/>
      <c r="D76" s="29" t="s">
        <v>46</v>
      </c>
      <c r="E76" s="26" t="s">
        <v>47</v>
      </c>
      <c r="F76" s="27">
        <v>60</v>
      </c>
      <c r="G76" s="27">
        <v>4.5999999999999996</v>
      </c>
      <c r="H76" s="27">
        <v>0.5</v>
      </c>
      <c r="I76" s="27">
        <v>29.5</v>
      </c>
      <c r="J76" s="27">
        <v>140.6</v>
      </c>
      <c r="K76" s="28" t="s">
        <v>48</v>
      </c>
      <c r="L76" s="27">
        <v>4</v>
      </c>
    </row>
    <row r="77" spans="1:12" ht="15" x14ac:dyDescent="0.25">
      <c r="A77" s="22"/>
      <c r="B77" s="23"/>
      <c r="C77" s="24"/>
      <c r="D77" s="29" t="s">
        <v>49</v>
      </c>
      <c r="E77" s="26" t="s">
        <v>50</v>
      </c>
      <c r="F77" s="27">
        <v>30</v>
      </c>
      <c r="G77" s="27">
        <v>2</v>
      </c>
      <c r="H77" s="27">
        <v>0.4</v>
      </c>
      <c r="I77" s="27">
        <v>10</v>
      </c>
      <c r="J77" s="27">
        <v>51.2</v>
      </c>
      <c r="K77" s="28" t="s">
        <v>48</v>
      </c>
      <c r="L77" s="27">
        <v>2</v>
      </c>
    </row>
    <row r="78" spans="1:12" ht="15" x14ac:dyDescent="0.25">
      <c r="A78" s="22"/>
      <c r="B78" s="23"/>
      <c r="C78" s="24"/>
      <c r="D78" s="25"/>
      <c r="E78" s="26" t="s">
        <v>75</v>
      </c>
      <c r="F78" s="27">
        <v>100</v>
      </c>
      <c r="G78" s="27">
        <v>2.2999999999999998</v>
      </c>
      <c r="H78" s="27">
        <v>0.8</v>
      </c>
      <c r="I78" s="27">
        <v>31.5</v>
      </c>
      <c r="J78" s="27">
        <v>141.80000000000001</v>
      </c>
      <c r="K78" s="28" t="s">
        <v>48</v>
      </c>
      <c r="L78" s="27">
        <v>17</v>
      </c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31</v>
      </c>
      <c r="E80" s="34"/>
      <c r="F80" s="35">
        <f>SUM(F71:F79)</f>
        <v>700</v>
      </c>
      <c r="G80" s="35">
        <f>SUM(G71:G79)</f>
        <v>27.2</v>
      </c>
      <c r="H80" s="35">
        <f>SUM(H71:H79)</f>
        <v>20</v>
      </c>
      <c r="I80" s="35">
        <f>SUM(I71:I79)</f>
        <v>116.2</v>
      </c>
      <c r="J80" s="35">
        <f>SUM(J71:J79)</f>
        <v>752.80000000000018</v>
      </c>
      <c r="K80" s="36"/>
      <c r="L80" s="35">
        <f>SUM(L71:L79)</f>
        <v>77.400000000000006</v>
      </c>
    </row>
    <row r="81" spans="1:12" ht="15.75" customHeight="1" x14ac:dyDescent="0.2">
      <c r="A81" s="40">
        <f>A63</f>
        <v>1</v>
      </c>
      <c r="B81" s="41">
        <f>B63</f>
        <v>4</v>
      </c>
      <c r="C81" s="50" t="s">
        <v>54</v>
      </c>
      <c r="D81" s="51"/>
      <c r="E81" s="42"/>
      <c r="F81" s="43">
        <f>F70+F80</f>
        <v>700</v>
      </c>
      <c r="G81" s="43">
        <f>G70+G80</f>
        <v>27.2</v>
      </c>
      <c r="H81" s="43">
        <f>H70+H80</f>
        <v>20</v>
      </c>
      <c r="I81" s="43">
        <f>I70+I80</f>
        <v>116.2</v>
      </c>
      <c r="J81" s="43">
        <f>J70+J80</f>
        <v>752.80000000000018</v>
      </c>
      <c r="K81" s="43"/>
      <c r="L81" s="43">
        <f>L70+L80</f>
        <v>77.400000000000006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28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9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32</v>
      </c>
      <c r="D90" s="29"/>
      <c r="E90" s="26" t="s">
        <v>75</v>
      </c>
      <c r="F90" s="27">
        <v>150</v>
      </c>
      <c r="G90" s="27">
        <v>2.2999999999999998</v>
      </c>
      <c r="H90" s="27">
        <v>0.8</v>
      </c>
      <c r="I90" s="27">
        <v>31.5</v>
      </c>
      <c r="J90" s="27">
        <v>141.80000000000001</v>
      </c>
      <c r="K90" s="28" t="s">
        <v>48</v>
      </c>
      <c r="L90" s="27">
        <v>12</v>
      </c>
    </row>
    <row r="91" spans="1:12" ht="15" x14ac:dyDescent="0.25">
      <c r="A91" s="22"/>
      <c r="B91" s="23"/>
      <c r="C91" s="24"/>
      <c r="D91" s="29" t="s">
        <v>36</v>
      </c>
      <c r="E91" s="26" t="s">
        <v>76</v>
      </c>
      <c r="F91" s="27">
        <v>220</v>
      </c>
      <c r="G91" s="27">
        <v>5.2</v>
      </c>
      <c r="H91" s="27">
        <v>6.2</v>
      </c>
      <c r="I91" s="27">
        <v>11.1</v>
      </c>
      <c r="J91" s="27">
        <v>121.5</v>
      </c>
      <c r="K91" s="28" t="s">
        <v>77</v>
      </c>
      <c r="L91" s="27">
        <v>27</v>
      </c>
    </row>
    <row r="92" spans="1:12" ht="15" x14ac:dyDescent="0.25">
      <c r="A92" s="22"/>
      <c r="B92" s="23"/>
      <c r="C92" s="24"/>
      <c r="D92" s="29" t="s">
        <v>37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40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43</v>
      </c>
      <c r="E94" s="26" t="s">
        <v>57</v>
      </c>
      <c r="F94" s="27">
        <v>200</v>
      </c>
      <c r="G94" s="27">
        <v>4.7</v>
      </c>
      <c r="H94" s="27">
        <v>3.5</v>
      </c>
      <c r="I94" s="27">
        <v>12.5</v>
      </c>
      <c r="J94" s="27">
        <v>100.4</v>
      </c>
      <c r="K94" s="28" t="s">
        <v>58</v>
      </c>
      <c r="L94" s="27">
        <v>14</v>
      </c>
    </row>
    <row r="95" spans="1:12" ht="15" x14ac:dyDescent="0.25">
      <c r="A95" s="22"/>
      <c r="B95" s="23"/>
      <c r="C95" s="24"/>
      <c r="D95" s="29" t="s">
        <v>46</v>
      </c>
      <c r="E95" s="26" t="s">
        <v>47</v>
      </c>
      <c r="F95" s="27">
        <v>60</v>
      </c>
      <c r="G95" s="27">
        <v>4.5999999999999996</v>
      </c>
      <c r="H95" s="27">
        <v>0.5</v>
      </c>
      <c r="I95" s="27">
        <v>29.5</v>
      </c>
      <c r="J95" s="27">
        <v>140.6</v>
      </c>
      <c r="K95" s="28" t="s">
        <v>48</v>
      </c>
      <c r="L95" s="27">
        <v>4</v>
      </c>
    </row>
    <row r="96" spans="1:12" ht="15" x14ac:dyDescent="0.25">
      <c r="A96" s="22"/>
      <c r="B96" s="23"/>
      <c r="C96" s="24"/>
      <c r="D96" s="29" t="s">
        <v>49</v>
      </c>
      <c r="E96" s="26" t="s">
        <v>50</v>
      </c>
      <c r="F96" s="27">
        <v>30</v>
      </c>
      <c r="G96" s="27">
        <v>2</v>
      </c>
      <c r="H96" s="27">
        <v>0.4</v>
      </c>
      <c r="I96" s="27">
        <v>10</v>
      </c>
      <c r="J96" s="27">
        <v>51.2</v>
      </c>
      <c r="K96" s="28" t="s">
        <v>48</v>
      </c>
      <c r="L96" s="27">
        <v>2</v>
      </c>
    </row>
    <row r="97" spans="1:12" ht="15" x14ac:dyDescent="0.25">
      <c r="A97" s="22"/>
      <c r="B97" s="23"/>
      <c r="C97" s="24"/>
      <c r="D97" s="25"/>
      <c r="E97" s="26" t="s">
        <v>78</v>
      </c>
      <c r="F97" s="27">
        <v>30</v>
      </c>
      <c r="G97" s="27">
        <v>7</v>
      </c>
      <c r="H97" s="27">
        <v>8.9</v>
      </c>
      <c r="I97" s="27">
        <v>0</v>
      </c>
      <c r="J97" s="27">
        <v>107.5</v>
      </c>
      <c r="K97" s="28" t="s">
        <v>79</v>
      </c>
      <c r="L97" s="27">
        <v>10.4</v>
      </c>
    </row>
    <row r="98" spans="1:12" ht="15" x14ac:dyDescent="0.25">
      <c r="A98" s="22"/>
      <c r="B98" s="23"/>
      <c r="C98" s="24"/>
      <c r="D98" s="25"/>
      <c r="E98" s="26" t="s">
        <v>80</v>
      </c>
      <c r="F98" s="27">
        <v>15</v>
      </c>
      <c r="G98" s="27">
        <v>0.1</v>
      </c>
      <c r="H98" s="27">
        <v>10.9</v>
      </c>
      <c r="I98" s="27">
        <v>0.2</v>
      </c>
      <c r="J98" s="27">
        <v>99.1</v>
      </c>
      <c r="K98" s="28" t="s">
        <v>79</v>
      </c>
      <c r="L98" s="27">
        <v>8</v>
      </c>
    </row>
    <row r="99" spans="1:12" ht="15" x14ac:dyDescent="0.25">
      <c r="A99" s="30"/>
      <c r="B99" s="31"/>
      <c r="C99" s="32"/>
      <c r="D99" s="33" t="s">
        <v>31</v>
      </c>
      <c r="E99" s="34"/>
      <c r="F99" s="35">
        <f>SUM(F90:F98)</f>
        <v>705</v>
      </c>
      <c r="G99" s="35">
        <f>SUM(G90:G98)</f>
        <v>25.9</v>
      </c>
      <c r="H99" s="35">
        <f>SUM(H90:H98)</f>
        <v>31.200000000000003</v>
      </c>
      <c r="I99" s="35">
        <f>SUM(I90:I98)</f>
        <v>94.8</v>
      </c>
      <c r="J99" s="35">
        <f>SUM(J90:J98)</f>
        <v>762.10000000000014</v>
      </c>
      <c r="K99" s="36" t="s">
        <v>81</v>
      </c>
      <c r="L99" s="35">
        <f>SUM(L90:L98)</f>
        <v>77.400000000000006</v>
      </c>
    </row>
    <row r="100" spans="1:12" ht="15.75" customHeight="1" x14ac:dyDescent="0.2">
      <c r="A100" s="40">
        <f>A82</f>
        <v>1</v>
      </c>
      <c r="B100" s="41">
        <f>B82</f>
        <v>5</v>
      </c>
      <c r="C100" s="50" t="s">
        <v>54</v>
      </c>
      <c r="D100" s="51"/>
      <c r="E100" s="42"/>
      <c r="F100" s="43">
        <f>F89+F99</f>
        <v>705</v>
      </c>
      <c r="G100" s="43">
        <f>G89+G99</f>
        <v>25.9</v>
      </c>
      <c r="H100" s="43">
        <f>H89+H99</f>
        <v>31.200000000000003</v>
      </c>
      <c r="I100" s="43">
        <f>I89+I99</f>
        <v>94.8</v>
      </c>
      <c r="J100" s="43">
        <f>J89+J99</f>
        <v>762.10000000000014</v>
      </c>
      <c r="K100" s="43"/>
      <c r="L100" s="43">
        <f>L89+L99</f>
        <v>77.400000000000006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32</v>
      </c>
      <c r="D109" s="29"/>
      <c r="E109" s="26" t="s">
        <v>60</v>
      </c>
      <c r="F109" s="27">
        <v>200</v>
      </c>
      <c r="G109" s="27">
        <v>0.6</v>
      </c>
      <c r="H109" s="27">
        <v>0.6</v>
      </c>
      <c r="I109" s="27">
        <v>14.7</v>
      </c>
      <c r="J109" s="27">
        <v>66.599999999999994</v>
      </c>
      <c r="K109" s="28" t="s">
        <v>48</v>
      </c>
      <c r="L109" s="27">
        <v>23</v>
      </c>
    </row>
    <row r="110" spans="1:12" ht="15" x14ac:dyDescent="0.25">
      <c r="A110" s="22"/>
      <c r="B110" s="23"/>
      <c r="C110" s="24"/>
      <c r="D110" s="29" t="s">
        <v>36</v>
      </c>
      <c r="E110" s="26" t="s">
        <v>82</v>
      </c>
      <c r="F110" s="27">
        <v>200</v>
      </c>
      <c r="G110" s="27">
        <v>4.8</v>
      </c>
      <c r="H110" s="27">
        <v>2.2000000000000002</v>
      </c>
      <c r="I110" s="27">
        <v>15.5</v>
      </c>
      <c r="J110" s="27">
        <v>100.9</v>
      </c>
      <c r="K110" s="28" t="s">
        <v>83</v>
      </c>
      <c r="L110" s="27">
        <v>25</v>
      </c>
    </row>
    <row r="111" spans="1:12" ht="15" x14ac:dyDescent="0.25">
      <c r="A111" s="22"/>
      <c r="B111" s="23"/>
      <c r="C111" s="24"/>
      <c r="D111" s="29" t="s">
        <v>37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40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43</v>
      </c>
      <c r="E113" s="26" t="s">
        <v>84</v>
      </c>
      <c r="F113" s="27">
        <v>200</v>
      </c>
      <c r="G113" s="27">
        <v>0.2</v>
      </c>
      <c r="H113" s="27">
        <v>0</v>
      </c>
      <c r="I113" s="27">
        <v>6.4</v>
      </c>
      <c r="J113" s="27">
        <v>26.8</v>
      </c>
      <c r="K113" s="28" t="s">
        <v>85</v>
      </c>
      <c r="L113" s="27">
        <v>5</v>
      </c>
    </row>
    <row r="114" spans="1:12" ht="15" x14ac:dyDescent="0.25">
      <c r="A114" s="22"/>
      <c r="B114" s="23"/>
      <c r="C114" s="24"/>
      <c r="D114" s="29" t="s">
        <v>46</v>
      </c>
      <c r="E114" s="26" t="s">
        <v>47</v>
      </c>
      <c r="F114" s="27">
        <v>50</v>
      </c>
      <c r="G114" s="27">
        <v>2.2999999999999998</v>
      </c>
      <c r="H114" s="27">
        <v>0.25</v>
      </c>
      <c r="I114" s="27">
        <v>14.75</v>
      </c>
      <c r="J114" s="27">
        <v>70.3</v>
      </c>
      <c r="K114" s="28" t="s">
        <v>48</v>
      </c>
      <c r="L114" s="27">
        <v>4</v>
      </c>
    </row>
    <row r="115" spans="1:12" ht="15" x14ac:dyDescent="0.25">
      <c r="A115" s="22"/>
      <c r="B115" s="23"/>
      <c r="C115" s="24"/>
      <c r="D115" s="29" t="s">
        <v>49</v>
      </c>
      <c r="E115" s="26" t="s">
        <v>50</v>
      </c>
      <c r="F115" s="27">
        <v>30</v>
      </c>
      <c r="G115" s="27">
        <v>2</v>
      </c>
      <c r="H115" s="27">
        <v>0.4</v>
      </c>
      <c r="I115" s="27">
        <v>10</v>
      </c>
      <c r="J115" s="27">
        <v>51.2</v>
      </c>
      <c r="K115" s="28" t="s">
        <v>48</v>
      </c>
      <c r="L115" s="27">
        <v>2</v>
      </c>
    </row>
    <row r="116" spans="1:12" ht="15" x14ac:dyDescent="0.25">
      <c r="A116" s="22"/>
      <c r="B116" s="23"/>
      <c r="C116" s="24"/>
      <c r="D116" s="25"/>
      <c r="E116" s="26" t="s">
        <v>78</v>
      </c>
      <c r="F116" s="27">
        <v>60</v>
      </c>
      <c r="G116" s="27">
        <v>13.9</v>
      </c>
      <c r="H116" s="27">
        <v>17.7</v>
      </c>
      <c r="I116" s="27">
        <v>0</v>
      </c>
      <c r="J116" s="27">
        <v>215</v>
      </c>
      <c r="K116" s="28" t="s">
        <v>79</v>
      </c>
      <c r="L116" s="27">
        <v>10.4</v>
      </c>
    </row>
    <row r="117" spans="1:12" ht="15" x14ac:dyDescent="0.25">
      <c r="A117" s="22"/>
      <c r="B117" s="23"/>
      <c r="C117" s="24"/>
      <c r="D117" s="25"/>
      <c r="E117" s="26" t="s">
        <v>80</v>
      </c>
      <c r="F117" s="27">
        <v>30</v>
      </c>
      <c r="G117" s="27">
        <v>0.2</v>
      </c>
      <c r="H117" s="27">
        <v>21.8</v>
      </c>
      <c r="I117" s="27">
        <v>0.4</v>
      </c>
      <c r="J117" s="27">
        <v>198.3</v>
      </c>
      <c r="K117" s="28" t="s">
        <v>86</v>
      </c>
      <c r="L117" s="27">
        <v>8</v>
      </c>
    </row>
    <row r="118" spans="1:12" ht="15" x14ac:dyDescent="0.25">
      <c r="A118" s="30"/>
      <c r="B118" s="31"/>
      <c r="C118" s="32"/>
      <c r="D118" s="33" t="s">
        <v>31</v>
      </c>
      <c r="E118" s="34"/>
      <c r="F118" s="35">
        <f>SUM(F109:F117)</f>
        <v>770</v>
      </c>
      <c r="G118" s="35">
        <f>SUM(G109:G117)</f>
        <v>23.999999999999996</v>
      </c>
      <c r="H118" s="35">
        <f>SUM(H109:H117)</f>
        <v>42.95</v>
      </c>
      <c r="I118" s="35">
        <f>SUM(I109:I117)</f>
        <v>61.75</v>
      </c>
      <c r="J118" s="35">
        <f>SUM(J109:J117)</f>
        <v>729.09999999999991</v>
      </c>
      <c r="K118" s="36"/>
      <c r="L118" s="35">
        <f>SUM(L109:L117)</f>
        <v>77.400000000000006</v>
      </c>
    </row>
    <row r="119" spans="1:12" x14ac:dyDescent="0.2">
      <c r="A119" s="40">
        <f>A101</f>
        <v>2</v>
      </c>
      <c r="B119" s="41">
        <f>B101</f>
        <v>1</v>
      </c>
      <c r="C119" s="50" t="s">
        <v>54</v>
      </c>
      <c r="D119" s="51"/>
      <c r="E119" s="42"/>
      <c r="F119" s="43">
        <f>F108+F118</f>
        <v>770</v>
      </c>
      <c r="G119" s="43">
        <f>G108+G118</f>
        <v>23.999999999999996</v>
      </c>
      <c r="H119" s="43">
        <f>H108+H118</f>
        <v>42.95</v>
      </c>
      <c r="I119" s="43">
        <f>I108+I118</f>
        <v>61.75</v>
      </c>
      <c r="J119" s="43">
        <f>J108+J118</f>
        <v>729.09999999999991</v>
      </c>
      <c r="K119" s="43"/>
      <c r="L119" s="43">
        <f>L108+L118</f>
        <v>77.400000000000006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28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4"/>
      <c r="B123" s="23"/>
      <c r="C123" s="24"/>
      <c r="D123" s="29" t="s">
        <v>29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4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32</v>
      </c>
      <c r="D128" s="29"/>
      <c r="E128" s="26" t="s">
        <v>87</v>
      </c>
      <c r="F128" s="27">
        <v>130</v>
      </c>
      <c r="G128" s="27">
        <v>6.9</v>
      </c>
      <c r="H128" s="27">
        <v>9.6</v>
      </c>
      <c r="I128" s="27">
        <v>37.700000000000003</v>
      </c>
      <c r="J128" s="27">
        <v>265.39999999999998</v>
      </c>
      <c r="K128" s="28" t="s">
        <v>39</v>
      </c>
      <c r="L128" s="27">
        <v>19</v>
      </c>
    </row>
    <row r="129" spans="1:12" ht="15" x14ac:dyDescent="0.25">
      <c r="A129" s="44"/>
      <c r="B129" s="23"/>
      <c r="C129" s="24"/>
      <c r="D129" s="29" t="s">
        <v>36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37</v>
      </c>
      <c r="E130" s="26" t="s">
        <v>88</v>
      </c>
      <c r="F130" s="27">
        <v>200</v>
      </c>
      <c r="G130" s="27">
        <v>22.6</v>
      </c>
      <c r="H130" s="27">
        <v>11.3</v>
      </c>
      <c r="I130" s="27">
        <v>29.5</v>
      </c>
      <c r="J130" s="27">
        <v>309.60000000000002</v>
      </c>
      <c r="K130" s="28" t="s">
        <v>39</v>
      </c>
      <c r="L130" s="27">
        <v>26</v>
      </c>
    </row>
    <row r="131" spans="1:12" ht="15" x14ac:dyDescent="0.25">
      <c r="A131" s="44"/>
      <c r="B131" s="23"/>
      <c r="C131" s="24"/>
      <c r="D131" s="29" t="s">
        <v>40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43</v>
      </c>
      <c r="E132" s="26" t="s">
        <v>89</v>
      </c>
      <c r="F132" s="27">
        <v>200</v>
      </c>
      <c r="G132" s="27">
        <v>3.9</v>
      </c>
      <c r="H132" s="27">
        <v>2.9</v>
      </c>
      <c r="I132" s="27">
        <v>11.2</v>
      </c>
      <c r="J132" s="27">
        <v>86</v>
      </c>
      <c r="K132" s="28" t="s">
        <v>90</v>
      </c>
      <c r="L132" s="27">
        <v>14</v>
      </c>
    </row>
    <row r="133" spans="1:12" ht="15" x14ac:dyDescent="0.25">
      <c r="A133" s="44"/>
      <c r="B133" s="23"/>
      <c r="C133" s="24"/>
      <c r="D133" s="29" t="s">
        <v>46</v>
      </c>
      <c r="E133" s="26" t="s">
        <v>47</v>
      </c>
      <c r="F133" s="27">
        <v>60</v>
      </c>
      <c r="G133" s="27">
        <v>4.5999999999999996</v>
      </c>
      <c r="H133" s="27">
        <v>0.5</v>
      </c>
      <c r="I133" s="27">
        <v>29.5</v>
      </c>
      <c r="J133" s="27">
        <v>140.6</v>
      </c>
      <c r="K133" s="28" t="s">
        <v>48</v>
      </c>
      <c r="L133" s="27">
        <v>4</v>
      </c>
    </row>
    <row r="134" spans="1:12" ht="15" x14ac:dyDescent="0.25">
      <c r="A134" s="44"/>
      <c r="B134" s="23"/>
      <c r="C134" s="24"/>
      <c r="D134" s="29" t="s">
        <v>49</v>
      </c>
      <c r="E134" s="26" t="s">
        <v>50</v>
      </c>
      <c r="F134" s="27">
        <v>30</v>
      </c>
      <c r="G134" s="27">
        <v>2</v>
      </c>
      <c r="H134" s="27">
        <v>0.4</v>
      </c>
      <c r="I134" s="27">
        <v>10</v>
      </c>
      <c r="J134" s="27">
        <v>51.2</v>
      </c>
      <c r="K134" s="28" t="s">
        <v>48</v>
      </c>
      <c r="L134" s="27">
        <v>2</v>
      </c>
    </row>
    <row r="135" spans="1:12" ht="15" x14ac:dyDescent="0.25">
      <c r="A135" s="44"/>
      <c r="B135" s="23"/>
      <c r="C135" s="24"/>
      <c r="D135" s="25"/>
      <c r="E135" s="26" t="s">
        <v>91</v>
      </c>
      <c r="F135" s="27">
        <v>100</v>
      </c>
      <c r="G135" s="27">
        <v>0.8</v>
      </c>
      <c r="H135" s="27">
        <v>0.2</v>
      </c>
      <c r="I135" s="27">
        <v>7.5</v>
      </c>
      <c r="J135" s="27">
        <v>35</v>
      </c>
      <c r="K135" s="28" t="s">
        <v>48</v>
      </c>
      <c r="L135" s="27">
        <v>12.4</v>
      </c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31</v>
      </c>
      <c r="E137" s="34"/>
      <c r="F137" s="35">
        <f>SUM(F128:F136)</f>
        <v>720</v>
      </c>
      <c r="G137" s="35">
        <f>SUM(G128:G136)</f>
        <v>40.799999999999997</v>
      </c>
      <c r="H137" s="35">
        <f>SUM(H128:H136)</f>
        <v>24.899999999999995</v>
      </c>
      <c r="I137" s="35">
        <f>SUM(I128:I136)</f>
        <v>125.4</v>
      </c>
      <c r="J137" s="35">
        <f>SUM(J128:J136)</f>
        <v>887.80000000000007</v>
      </c>
      <c r="K137" s="36"/>
      <c r="L137" s="35">
        <f>SUM(L128:L136)</f>
        <v>77.400000000000006</v>
      </c>
    </row>
    <row r="138" spans="1:12" x14ac:dyDescent="0.2">
      <c r="A138" s="46">
        <f>A120</f>
        <v>2</v>
      </c>
      <c r="B138" s="46">
        <f>B120</f>
        <v>2</v>
      </c>
      <c r="C138" s="50" t="s">
        <v>54</v>
      </c>
      <c r="D138" s="51"/>
      <c r="E138" s="42"/>
      <c r="F138" s="43">
        <f>F127+F137</f>
        <v>720</v>
      </c>
      <c r="G138" s="43">
        <f>G127+G137</f>
        <v>40.799999999999997</v>
      </c>
      <c r="H138" s="43">
        <f>H127+H137</f>
        <v>24.899999999999995</v>
      </c>
      <c r="I138" s="43">
        <f>I127+I137</f>
        <v>125.4</v>
      </c>
      <c r="J138" s="43">
        <f>J127+J137</f>
        <v>887.80000000000007</v>
      </c>
      <c r="K138" s="43"/>
      <c r="L138" s="43">
        <f>L127+L137</f>
        <v>77.400000000000006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28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26" t="s">
        <v>92</v>
      </c>
      <c r="F147" s="27">
        <v>60</v>
      </c>
      <c r="G147" s="27">
        <v>1.5</v>
      </c>
      <c r="H147" s="27">
        <v>6.1</v>
      </c>
      <c r="I147" s="27">
        <v>6.2</v>
      </c>
      <c r="J147" s="27">
        <v>85.8</v>
      </c>
      <c r="K147" s="28" t="s">
        <v>93</v>
      </c>
      <c r="L147" s="27">
        <v>10</v>
      </c>
    </row>
    <row r="148" spans="1:12" ht="15" x14ac:dyDescent="0.25">
      <c r="A148" s="22"/>
      <c r="B148" s="23"/>
      <c r="C148" s="24"/>
      <c r="D148" s="29"/>
      <c r="E148" s="26" t="s">
        <v>94</v>
      </c>
      <c r="F148" s="27">
        <v>20</v>
      </c>
      <c r="G148" s="27">
        <v>0.6</v>
      </c>
      <c r="H148" s="27">
        <v>3.3</v>
      </c>
      <c r="I148" s="27">
        <v>1.3</v>
      </c>
      <c r="J148" s="27">
        <v>37.200000000000003</v>
      </c>
      <c r="K148" s="28" t="s">
        <v>53</v>
      </c>
      <c r="L148" s="27">
        <v>6.04</v>
      </c>
    </row>
    <row r="149" spans="1:12" ht="15" x14ac:dyDescent="0.25">
      <c r="A149" s="22"/>
      <c r="B149" s="23"/>
      <c r="C149" s="24"/>
      <c r="D149" s="29" t="s">
        <v>37</v>
      </c>
      <c r="E149" s="26" t="s">
        <v>61</v>
      </c>
      <c r="F149" s="27">
        <v>90</v>
      </c>
      <c r="G149" s="27">
        <v>28.9</v>
      </c>
      <c r="H149" s="27">
        <v>2.2000000000000002</v>
      </c>
      <c r="I149" s="27">
        <v>1</v>
      </c>
      <c r="J149" s="27">
        <v>139.30000000000001</v>
      </c>
      <c r="K149" s="28" t="s">
        <v>62</v>
      </c>
      <c r="L149" s="27">
        <v>18</v>
      </c>
    </row>
    <row r="150" spans="1:12" ht="15" x14ac:dyDescent="0.25">
      <c r="A150" s="22"/>
      <c r="B150" s="23"/>
      <c r="C150" s="24"/>
      <c r="D150" s="29" t="s">
        <v>40</v>
      </c>
      <c r="E150" s="26" t="s">
        <v>95</v>
      </c>
      <c r="F150" s="27">
        <v>150</v>
      </c>
      <c r="G150" s="27">
        <v>8.1999999999999993</v>
      </c>
      <c r="H150" s="27">
        <v>6.3</v>
      </c>
      <c r="I150" s="27">
        <v>35.9</v>
      </c>
      <c r="J150" s="27">
        <v>233.7</v>
      </c>
      <c r="K150" s="28" t="s">
        <v>96</v>
      </c>
      <c r="L150" s="27">
        <v>12.36</v>
      </c>
    </row>
    <row r="151" spans="1:12" ht="15" x14ac:dyDescent="0.25">
      <c r="A151" s="22"/>
      <c r="B151" s="23"/>
      <c r="C151" s="24"/>
      <c r="D151" s="29" t="s">
        <v>43</v>
      </c>
      <c r="E151" s="26" t="s">
        <v>97</v>
      </c>
      <c r="F151" s="27">
        <v>200</v>
      </c>
      <c r="G151" s="27">
        <v>0.2</v>
      </c>
      <c r="H151" s="27">
        <v>0.1</v>
      </c>
      <c r="I151" s="27">
        <v>6.6</v>
      </c>
      <c r="J151" s="27">
        <v>27.9</v>
      </c>
      <c r="K151" s="28" t="s">
        <v>98</v>
      </c>
      <c r="L151" s="27">
        <v>6</v>
      </c>
    </row>
    <row r="152" spans="1:12" ht="15" x14ac:dyDescent="0.25">
      <c r="A152" s="22"/>
      <c r="B152" s="23"/>
      <c r="C152" s="24"/>
      <c r="D152" s="29" t="s">
        <v>46</v>
      </c>
      <c r="E152" s="26" t="s">
        <v>47</v>
      </c>
      <c r="F152" s="27">
        <v>60</v>
      </c>
      <c r="G152" s="27">
        <v>4.5999999999999996</v>
      </c>
      <c r="H152" s="27">
        <v>0.5</v>
      </c>
      <c r="I152" s="27">
        <v>29.5</v>
      </c>
      <c r="J152" s="27">
        <v>140.6</v>
      </c>
      <c r="K152" s="28" t="s">
        <v>48</v>
      </c>
      <c r="L152" s="27">
        <v>4</v>
      </c>
    </row>
    <row r="153" spans="1:12" ht="15" x14ac:dyDescent="0.25">
      <c r="A153" s="22"/>
      <c r="B153" s="23"/>
      <c r="C153" s="24"/>
      <c r="D153" s="29" t="s">
        <v>49</v>
      </c>
      <c r="E153" s="26" t="s">
        <v>50</v>
      </c>
      <c r="F153" s="27">
        <v>30</v>
      </c>
      <c r="G153" s="27">
        <v>2</v>
      </c>
      <c r="H153" s="27">
        <v>0.4</v>
      </c>
      <c r="I153" s="27">
        <v>10</v>
      </c>
      <c r="J153" s="27">
        <v>51.2</v>
      </c>
      <c r="K153" s="28" t="s">
        <v>48</v>
      </c>
      <c r="L153" s="27">
        <v>2</v>
      </c>
    </row>
    <row r="154" spans="1:12" ht="15" x14ac:dyDescent="0.25">
      <c r="A154" s="22"/>
      <c r="B154" s="23"/>
      <c r="C154" s="24"/>
      <c r="D154" s="25"/>
      <c r="E154" s="26" t="s">
        <v>60</v>
      </c>
      <c r="F154" s="27">
        <v>150</v>
      </c>
      <c r="G154" s="27">
        <v>0.6</v>
      </c>
      <c r="H154" s="27">
        <v>0.6</v>
      </c>
      <c r="I154" s="27">
        <v>14.7</v>
      </c>
      <c r="J154" s="27">
        <v>66.599999999999994</v>
      </c>
      <c r="K154" s="28" t="s">
        <v>48</v>
      </c>
      <c r="L154" s="27">
        <v>19</v>
      </c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31</v>
      </c>
      <c r="E156" s="34"/>
      <c r="F156" s="35">
        <f>SUM(F147:F155)</f>
        <v>760</v>
      </c>
      <c r="G156" s="35">
        <f>SUM(G147:G155)</f>
        <v>46.600000000000009</v>
      </c>
      <c r="H156" s="35">
        <f>SUM(H147:H155)</f>
        <v>19.5</v>
      </c>
      <c r="I156" s="35">
        <f>SUM(I147:I155)</f>
        <v>105.2</v>
      </c>
      <c r="J156" s="35">
        <f>SUM(J147:J155)</f>
        <v>782.30000000000007</v>
      </c>
      <c r="K156" s="36"/>
      <c r="L156" s="35">
        <f>SUM(L147:L155)</f>
        <v>77.400000000000006</v>
      </c>
    </row>
    <row r="157" spans="1:12" x14ac:dyDescent="0.2">
      <c r="A157" s="40">
        <f>A139</f>
        <v>2</v>
      </c>
      <c r="B157" s="41">
        <f>B139</f>
        <v>3</v>
      </c>
      <c r="C157" s="50" t="s">
        <v>54</v>
      </c>
      <c r="D157" s="51"/>
      <c r="E157" s="42"/>
      <c r="F157" s="43">
        <f>F146+F156</f>
        <v>760</v>
      </c>
      <c r="G157" s="43">
        <f>G146+G156</f>
        <v>46.600000000000009</v>
      </c>
      <c r="H157" s="43">
        <f>H146+H156</f>
        <v>19.5</v>
      </c>
      <c r="I157" s="43">
        <f>I146+I156</f>
        <v>105.2</v>
      </c>
      <c r="J157" s="43">
        <f>J146+J156</f>
        <v>782.30000000000007</v>
      </c>
      <c r="K157" s="43"/>
      <c r="L157" s="43">
        <f>L146+L156</f>
        <v>77.400000000000006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28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26" t="s">
        <v>99</v>
      </c>
      <c r="F166" s="27">
        <v>60</v>
      </c>
      <c r="G166" s="27">
        <v>0.6</v>
      </c>
      <c r="H166" s="27">
        <v>3.1</v>
      </c>
      <c r="I166" s="27">
        <v>1.8</v>
      </c>
      <c r="J166" s="27">
        <v>37.5</v>
      </c>
      <c r="K166" s="28" t="s">
        <v>100</v>
      </c>
      <c r="L166" s="27">
        <v>12</v>
      </c>
    </row>
    <row r="167" spans="1:12" ht="15" x14ac:dyDescent="0.25">
      <c r="A167" s="22"/>
      <c r="B167" s="23"/>
      <c r="C167" s="24"/>
      <c r="D167" s="29"/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37</v>
      </c>
      <c r="E168" s="26" t="s">
        <v>101</v>
      </c>
      <c r="F168" s="27">
        <v>100</v>
      </c>
      <c r="G168" s="27">
        <v>19</v>
      </c>
      <c r="H168" s="27">
        <v>22</v>
      </c>
      <c r="I168" s="27">
        <v>5.5</v>
      </c>
      <c r="J168" s="27">
        <v>295.60000000000002</v>
      </c>
      <c r="K168" s="28" t="s">
        <v>102</v>
      </c>
      <c r="L168" s="27">
        <v>20</v>
      </c>
    </row>
    <row r="169" spans="1:12" ht="15" x14ac:dyDescent="0.25">
      <c r="A169" s="22"/>
      <c r="B169" s="23"/>
      <c r="C169" s="24"/>
      <c r="D169" s="29" t="s">
        <v>40</v>
      </c>
      <c r="E169" s="26" t="s">
        <v>103</v>
      </c>
      <c r="F169" s="27">
        <v>150</v>
      </c>
      <c r="G169" s="27">
        <v>3.5</v>
      </c>
      <c r="H169" s="27">
        <v>4.8</v>
      </c>
      <c r="I169" s="27">
        <v>35</v>
      </c>
      <c r="J169" s="27">
        <v>196.8</v>
      </c>
      <c r="K169" s="28" t="s">
        <v>104</v>
      </c>
      <c r="L169" s="27">
        <v>12</v>
      </c>
    </row>
    <row r="170" spans="1:12" ht="15" x14ac:dyDescent="0.25">
      <c r="A170" s="22"/>
      <c r="B170" s="23"/>
      <c r="C170" s="24"/>
      <c r="D170" s="29" t="s">
        <v>43</v>
      </c>
      <c r="E170" s="26" t="s">
        <v>44</v>
      </c>
      <c r="F170" s="27">
        <v>200</v>
      </c>
      <c r="G170" s="27">
        <v>0.5</v>
      </c>
      <c r="H170" s="27">
        <v>0</v>
      </c>
      <c r="I170" s="27">
        <v>19.8</v>
      </c>
      <c r="J170" s="27">
        <v>81</v>
      </c>
      <c r="K170" s="28" t="s">
        <v>45</v>
      </c>
      <c r="L170" s="27">
        <v>12</v>
      </c>
    </row>
    <row r="171" spans="1:12" ht="15" x14ac:dyDescent="0.25">
      <c r="A171" s="22"/>
      <c r="B171" s="23"/>
      <c r="C171" s="24"/>
      <c r="D171" s="29" t="s">
        <v>46</v>
      </c>
      <c r="E171" s="26" t="s">
        <v>47</v>
      </c>
      <c r="F171" s="27">
        <v>60</v>
      </c>
      <c r="G171" s="27">
        <v>4.5999999999999996</v>
      </c>
      <c r="H171" s="27">
        <v>0.5</v>
      </c>
      <c r="I171" s="27">
        <v>29.5</v>
      </c>
      <c r="J171" s="27">
        <v>140.6</v>
      </c>
      <c r="K171" s="28" t="s">
        <v>48</v>
      </c>
      <c r="L171" s="27">
        <v>4</v>
      </c>
    </row>
    <row r="172" spans="1:12" ht="15" x14ac:dyDescent="0.25">
      <c r="A172" s="22"/>
      <c r="B172" s="23"/>
      <c r="C172" s="24"/>
      <c r="D172" s="29" t="s">
        <v>49</v>
      </c>
      <c r="E172" s="26" t="s">
        <v>50</v>
      </c>
      <c r="F172" s="27">
        <v>30</v>
      </c>
      <c r="G172" s="27">
        <v>2</v>
      </c>
      <c r="H172" s="27">
        <v>0.4</v>
      </c>
      <c r="I172" s="27">
        <v>10</v>
      </c>
      <c r="J172" s="27">
        <v>51.2</v>
      </c>
      <c r="K172" s="28" t="s">
        <v>48</v>
      </c>
      <c r="L172" s="27">
        <v>2</v>
      </c>
    </row>
    <row r="173" spans="1:12" ht="15" x14ac:dyDescent="0.25">
      <c r="A173" s="22"/>
      <c r="B173" s="23"/>
      <c r="C173" s="24"/>
      <c r="D173" s="25"/>
      <c r="E173" s="26" t="s">
        <v>91</v>
      </c>
      <c r="F173" s="27">
        <v>100</v>
      </c>
      <c r="G173" s="27">
        <v>0.8</v>
      </c>
      <c r="H173" s="27">
        <v>0.2</v>
      </c>
      <c r="I173" s="27">
        <v>7.5</v>
      </c>
      <c r="J173" s="27">
        <v>35</v>
      </c>
      <c r="K173" s="28" t="s">
        <v>48</v>
      </c>
      <c r="L173" s="27">
        <v>9.36</v>
      </c>
    </row>
    <row r="174" spans="1:12" ht="15" x14ac:dyDescent="0.25">
      <c r="A174" s="22"/>
      <c r="B174" s="23"/>
      <c r="C174" s="24"/>
      <c r="D174" s="25"/>
      <c r="E174" s="26" t="s">
        <v>105</v>
      </c>
      <c r="F174" s="27">
        <v>20</v>
      </c>
      <c r="G174" s="27">
        <v>0.5</v>
      </c>
      <c r="H174" s="27">
        <v>0.8</v>
      </c>
      <c r="I174" s="27">
        <v>9</v>
      </c>
      <c r="J174" s="27"/>
      <c r="K174" s="28" t="s">
        <v>106</v>
      </c>
      <c r="L174" s="27">
        <v>6.04</v>
      </c>
    </row>
    <row r="175" spans="1:12" ht="15" x14ac:dyDescent="0.25">
      <c r="A175" s="30"/>
      <c r="B175" s="31"/>
      <c r="C175" s="32"/>
      <c r="D175" s="33" t="s">
        <v>31</v>
      </c>
      <c r="E175" s="34"/>
      <c r="F175" s="35">
        <f>SUM(F166:F174)</f>
        <v>720</v>
      </c>
      <c r="G175" s="35">
        <f>SUM(G166:G174)</f>
        <v>31.500000000000004</v>
      </c>
      <c r="H175" s="35">
        <f>SUM(H166:H174)</f>
        <v>31.8</v>
      </c>
      <c r="I175" s="35">
        <f>SUM(I166:I174)</f>
        <v>118.1</v>
      </c>
      <c r="J175" s="35">
        <f>SUM(J166:J174)</f>
        <v>837.70000000000016</v>
      </c>
      <c r="K175" s="36"/>
      <c r="L175" s="35">
        <f>SUM(L166:L174)</f>
        <v>77.400000000000006</v>
      </c>
    </row>
    <row r="176" spans="1:12" x14ac:dyDescent="0.2">
      <c r="A176" s="40">
        <f>A158</f>
        <v>2</v>
      </c>
      <c r="B176" s="41">
        <f>B158</f>
        <v>4</v>
      </c>
      <c r="C176" s="50" t="s">
        <v>54</v>
      </c>
      <c r="D176" s="51"/>
      <c r="E176" s="42"/>
      <c r="F176" s="43">
        <f>F165+F175</f>
        <v>720</v>
      </c>
      <c r="G176" s="43">
        <f>G165+G175</f>
        <v>31.500000000000004</v>
      </c>
      <c r="H176" s="43">
        <f>H165+H175</f>
        <v>31.8</v>
      </c>
      <c r="I176" s="43">
        <f>I165+I175</f>
        <v>118.1</v>
      </c>
      <c r="J176" s="43">
        <f>J165+J175</f>
        <v>837.70000000000016</v>
      </c>
      <c r="K176" s="43"/>
      <c r="L176" s="43">
        <f>L165+L175</f>
        <v>77.400000000000006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28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29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30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32</v>
      </c>
      <c r="D185" s="29"/>
      <c r="E185" s="26" t="s">
        <v>78</v>
      </c>
      <c r="F185" s="27">
        <v>30</v>
      </c>
      <c r="G185" s="27">
        <v>7</v>
      </c>
      <c r="H185" s="27">
        <v>8.9</v>
      </c>
      <c r="I185" s="27">
        <v>0</v>
      </c>
      <c r="J185" s="27">
        <v>107.5</v>
      </c>
      <c r="K185" s="28" t="s">
        <v>79</v>
      </c>
      <c r="L185" s="27">
        <v>10.4</v>
      </c>
    </row>
    <row r="186" spans="1:12" ht="15" x14ac:dyDescent="0.25">
      <c r="A186" s="22"/>
      <c r="B186" s="23"/>
      <c r="C186" s="24"/>
      <c r="D186" s="29"/>
      <c r="E186" s="26" t="s">
        <v>80</v>
      </c>
      <c r="F186" s="27">
        <v>20</v>
      </c>
      <c r="G186" s="27">
        <v>0.2</v>
      </c>
      <c r="H186" s="27">
        <v>14.5</v>
      </c>
      <c r="I186" s="27">
        <v>0.3</v>
      </c>
      <c r="J186" s="27">
        <v>132.19999999999999</v>
      </c>
      <c r="K186" s="28" t="s">
        <v>86</v>
      </c>
      <c r="L186" s="27">
        <v>8</v>
      </c>
    </row>
    <row r="187" spans="1:12" ht="15" x14ac:dyDescent="0.25">
      <c r="A187" s="22"/>
      <c r="B187" s="23"/>
      <c r="C187" s="24"/>
      <c r="D187" s="29" t="s">
        <v>37</v>
      </c>
      <c r="E187" s="26" t="s">
        <v>107</v>
      </c>
      <c r="F187" s="27">
        <v>250</v>
      </c>
      <c r="G187" s="27">
        <v>34</v>
      </c>
      <c r="H187" s="27">
        <v>10.1</v>
      </c>
      <c r="I187" s="27">
        <v>41.5</v>
      </c>
      <c r="J187" s="27">
        <v>393.3</v>
      </c>
      <c r="K187" s="28" t="s">
        <v>108</v>
      </c>
      <c r="L187" s="27">
        <v>31</v>
      </c>
    </row>
    <row r="188" spans="1:12" ht="15" x14ac:dyDescent="0.25">
      <c r="A188" s="22"/>
      <c r="B188" s="23"/>
      <c r="C188" s="24"/>
      <c r="D188" s="29" t="s">
        <v>40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43</v>
      </c>
      <c r="E189" s="26" t="s">
        <v>109</v>
      </c>
      <c r="F189" s="27">
        <v>200</v>
      </c>
      <c r="G189" s="27">
        <v>3.5</v>
      </c>
      <c r="H189" s="27">
        <v>3.4</v>
      </c>
      <c r="I189" s="27">
        <v>22.3</v>
      </c>
      <c r="J189" s="27">
        <v>133.4</v>
      </c>
      <c r="K189" s="28" t="s">
        <v>110</v>
      </c>
      <c r="L189" s="27">
        <v>12</v>
      </c>
    </row>
    <row r="190" spans="1:12" ht="15" x14ac:dyDescent="0.25">
      <c r="A190" s="22"/>
      <c r="B190" s="23"/>
      <c r="C190" s="24"/>
      <c r="D190" s="29" t="s">
        <v>46</v>
      </c>
      <c r="E190" s="26" t="s">
        <v>111</v>
      </c>
      <c r="F190" s="27">
        <v>30</v>
      </c>
      <c r="G190" s="27">
        <v>2.2999999999999998</v>
      </c>
      <c r="H190" s="27">
        <v>0.2</v>
      </c>
      <c r="I190" s="27">
        <v>14.8</v>
      </c>
      <c r="J190" s="27">
        <v>70.3</v>
      </c>
      <c r="K190" s="28" t="s">
        <v>48</v>
      </c>
      <c r="L190" s="27">
        <v>2</v>
      </c>
    </row>
    <row r="191" spans="1:12" ht="15" x14ac:dyDescent="0.25">
      <c r="A191" s="22"/>
      <c r="B191" s="23"/>
      <c r="C191" s="24"/>
      <c r="D191" s="29" t="s">
        <v>49</v>
      </c>
      <c r="E191" s="26" t="s">
        <v>50</v>
      </c>
      <c r="F191" s="27">
        <v>30</v>
      </c>
      <c r="G191" s="27">
        <v>2</v>
      </c>
      <c r="H191" s="27">
        <v>0.4</v>
      </c>
      <c r="I191" s="27">
        <v>10</v>
      </c>
      <c r="J191" s="27">
        <v>51.2</v>
      </c>
      <c r="K191" s="28" t="s">
        <v>48</v>
      </c>
      <c r="L191" s="27">
        <v>2</v>
      </c>
    </row>
    <row r="192" spans="1:12" ht="15" x14ac:dyDescent="0.25">
      <c r="A192" s="22"/>
      <c r="B192" s="23"/>
      <c r="C192" s="24"/>
      <c r="D192" s="25"/>
      <c r="E192" s="26" t="s">
        <v>75</v>
      </c>
      <c r="F192" s="27">
        <v>150</v>
      </c>
      <c r="G192" s="27">
        <v>2.2999999999999998</v>
      </c>
      <c r="H192" s="27">
        <v>0.8</v>
      </c>
      <c r="I192" s="27">
        <v>31.5</v>
      </c>
      <c r="J192" s="27">
        <v>141.80000000000001</v>
      </c>
      <c r="K192" s="28" t="s">
        <v>48</v>
      </c>
      <c r="L192" s="27">
        <v>12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31</v>
      </c>
      <c r="E194" s="34"/>
      <c r="F194" s="35">
        <f>SUM(F185:F193)</f>
        <v>710</v>
      </c>
      <c r="G194" s="35">
        <f>SUM(G185:G193)</f>
        <v>51.3</v>
      </c>
      <c r="H194" s="35">
        <f>SUM(H185:H193)</f>
        <v>38.299999999999997</v>
      </c>
      <c r="I194" s="35">
        <f>SUM(I185:I193)</f>
        <v>120.39999999999999</v>
      </c>
      <c r="J194" s="35">
        <f>SUM(J185:J193)</f>
        <v>1029.7</v>
      </c>
      <c r="K194" s="36"/>
      <c r="L194" s="35">
        <f>SUM(L185:L193)</f>
        <v>77.400000000000006</v>
      </c>
    </row>
    <row r="195" spans="1:12" x14ac:dyDescent="0.2">
      <c r="A195" s="40">
        <f>A177</f>
        <v>2</v>
      </c>
      <c r="B195" s="41">
        <f>B177</f>
        <v>5</v>
      </c>
      <c r="C195" s="50" t="s">
        <v>54</v>
      </c>
      <c r="D195" s="51"/>
      <c r="E195" s="42"/>
      <c r="F195" s="43">
        <f>F184+F194</f>
        <v>710</v>
      </c>
      <c r="G195" s="43">
        <f>G184+G194</f>
        <v>51.3</v>
      </c>
      <c r="H195" s="43">
        <f>H184+H194</f>
        <v>38.299999999999997</v>
      </c>
      <c r="I195" s="43">
        <f>I184+I194</f>
        <v>120.39999999999999</v>
      </c>
      <c r="J195" s="43">
        <f>J184+J194</f>
        <v>1029.7</v>
      </c>
      <c r="K195" s="43"/>
      <c r="L195" s="43">
        <f>L184+L194</f>
        <v>77.400000000000006</v>
      </c>
    </row>
    <row r="196" spans="1:12" x14ac:dyDescent="0.2">
      <c r="A196" s="47"/>
      <c r="B196" s="48"/>
      <c r="C196" s="52" t="s">
        <v>112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723.5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35.56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27.294999999999998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109.91500000000001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824.45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77.399999999999991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физика</cp:lastModifiedBy>
  <dcterms:modified xsi:type="dcterms:W3CDTF">2025-01-23T07:46:03Z</dcterms:modified>
</cp:coreProperties>
</file>